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350" windowWidth="20490" windowHeight="6405" tabRatio="829"/>
  </bookViews>
  <sheets>
    <sheet name="ReporteTrimestral" sheetId="2" r:id="rId1"/>
  </sheets>
  <definedNames>
    <definedName name="_xlnm._FilterDatabase" localSheetId="0" hidden="1">ReporteTrimestral!$C$10:$AE$86</definedName>
    <definedName name="_xlnm.Print_Area" localSheetId="0">ReporteTrimestral!$B$2:$AE$99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S59" i="2" l="1"/>
  <c r="T59" i="2"/>
  <c r="U59" i="2"/>
  <c r="V59" i="2"/>
  <c r="W59" i="2"/>
  <c r="X59" i="2"/>
  <c r="S60" i="2"/>
  <c r="T60" i="2"/>
  <c r="U60" i="2"/>
  <c r="V60" i="2"/>
  <c r="W60" i="2"/>
  <c r="X60" i="2"/>
  <c r="S53" i="2"/>
  <c r="T53" i="2"/>
  <c r="U53" i="2"/>
  <c r="V53" i="2"/>
  <c r="W53" i="2"/>
  <c r="X53" i="2"/>
  <c r="S54" i="2"/>
  <c r="T54" i="2"/>
  <c r="U54" i="2"/>
  <c r="V54" i="2"/>
  <c r="W54" i="2"/>
  <c r="X54" i="2"/>
  <c r="S55" i="2"/>
  <c r="T55" i="2"/>
  <c r="U55" i="2"/>
  <c r="V55" i="2"/>
  <c r="W55" i="2"/>
  <c r="X55" i="2"/>
  <c r="S44" i="2"/>
  <c r="T44" i="2"/>
  <c r="U44" i="2"/>
  <c r="V44" i="2"/>
  <c r="W44" i="2"/>
  <c r="X44" i="2"/>
  <c r="S42" i="2"/>
  <c r="T42" i="2"/>
  <c r="U42" i="2"/>
  <c r="V42" i="2"/>
  <c r="W42" i="2"/>
  <c r="X42" i="2"/>
  <c r="S40" i="2"/>
  <c r="T40" i="2"/>
  <c r="U40" i="2"/>
  <c r="V40" i="2"/>
  <c r="W40" i="2"/>
  <c r="X40" i="2"/>
  <c r="Z40" i="2"/>
  <c r="S36" i="2"/>
  <c r="T36" i="2"/>
  <c r="U36" i="2"/>
  <c r="V36" i="2"/>
  <c r="W36" i="2"/>
  <c r="X36" i="2"/>
  <c r="S35" i="2"/>
  <c r="T35" i="2"/>
  <c r="U35" i="2"/>
  <c r="V35" i="2"/>
  <c r="W35" i="2"/>
  <c r="X35" i="2"/>
  <c r="S33" i="2"/>
  <c r="T33" i="2"/>
  <c r="U33" i="2"/>
  <c r="V33" i="2"/>
  <c r="W33" i="2"/>
  <c r="X33" i="2"/>
  <c r="S30" i="2"/>
  <c r="T30" i="2"/>
  <c r="U30" i="2"/>
  <c r="V30" i="2"/>
  <c r="W30" i="2"/>
  <c r="X30" i="2"/>
  <c r="S24" i="2"/>
  <c r="T24" i="2"/>
  <c r="U24" i="2"/>
  <c r="V24" i="2"/>
  <c r="W24" i="2"/>
  <c r="X24" i="2"/>
  <c r="S25" i="2"/>
  <c r="T25" i="2"/>
  <c r="U25" i="2"/>
  <c r="V25" i="2"/>
  <c r="W25" i="2"/>
  <c r="X25" i="2"/>
  <c r="S26" i="2"/>
  <c r="T26" i="2"/>
  <c r="U26" i="2"/>
  <c r="V26" i="2"/>
  <c r="W26" i="2"/>
  <c r="X26" i="2"/>
  <c r="S27" i="2"/>
  <c r="T27" i="2"/>
  <c r="U27" i="2"/>
  <c r="V27" i="2"/>
  <c r="W27" i="2"/>
  <c r="X27" i="2"/>
  <c r="S20" i="2"/>
  <c r="T20" i="2"/>
  <c r="U20" i="2"/>
  <c r="V20" i="2"/>
  <c r="W20" i="2"/>
  <c r="X20" i="2"/>
  <c r="S19" i="2"/>
  <c r="T19" i="2"/>
  <c r="U19" i="2"/>
  <c r="V19" i="2"/>
  <c r="W19" i="2"/>
  <c r="X19" i="2"/>
  <c r="S18" i="2"/>
  <c r="T18" i="2"/>
  <c r="U18" i="2"/>
  <c r="V18" i="2"/>
  <c r="W18" i="2"/>
  <c r="X18" i="2"/>
  <c r="V63" i="2" l="1"/>
  <c r="X63" i="2" s="1"/>
  <c r="U63" i="2"/>
  <c r="W63" i="2" s="1"/>
  <c r="Y63" i="2" s="1"/>
  <c r="Y59" i="2"/>
  <c r="T14" i="2"/>
  <c r="V14" i="2" s="1"/>
  <c r="X14" i="2" s="1"/>
  <c r="Z14" i="2" s="1"/>
  <c r="S14" i="2"/>
  <c r="U14" i="2" s="1"/>
  <c r="W14" i="2" s="1"/>
  <c r="Y14" i="2" s="1"/>
  <c r="T13" i="2"/>
  <c r="V13" i="2" s="1"/>
  <c r="X13" i="2" s="1"/>
  <c r="Z13" i="2" s="1"/>
  <c r="S13" i="2"/>
  <c r="U13" i="2" s="1"/>
  <c r="W13" i="2" s="1"/>
  <c r="Y13" i="2" s="1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2" i="2"/>
  <c r="Y61" i="2"/>
  <c r="Y60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" i="2"/>
  <c r="Y11" i="2"/>
</calcChain>
</file>

<file path=xl/sharedStrings.xml><?xml version="1.0" encoding="utf-8"?>
<sst xmlns="http://schemas.openxmlformats.org/spreadsheetml/2006/main" count="1327" uniqueCount="365">
  <si>
    <t xml:space="preserve">      Tercer Trimestre    2016</t>
  </si>
  <si>
    <t>Querétaro</t>
  </si>
  <si>
    <t xml:space="preserve"> Informes sobre la Situación Económica, las Finanzas Públicas y la Deuda Pública</t>
  </si>
  <si>
    <t>Total: 135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</si>
  <si>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</si>
  <si>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</si>
  <si>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</si>
  <si>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</si>
  <si>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</si>
  <si>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</si>
  <si>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</si>
  <si>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</si>
  <si>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</si>
  <si>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</si>
  <si>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</si>
  <si>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</si>
  <si>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</si>
  <si>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</si>
  <si>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</si>
  <si>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</si>
  <si>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</si>
  <si>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</si>
  <si>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</si>
  <si>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</si>
  <si>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</si>
  <si>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</si>
  <si>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</si>
  <si>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</si>
  <si>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</si>
  <si>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</si>
  <si>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</si>
  <si>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</si>
  <si>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</si>
  <si>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</si>
  <si>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</si>
  <si>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</si>
  <si>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Pinal de Amoles</t>
  </si>
  <si>
    <t/>
  </si>
  <si>
    <t>Otros Proyectos</t>
  </si>
  <si>
    <t>En Ejecución</t>
  </si>
  <si>
    <t>Urbano</t>
  </si>
  <si>
    <t>Educación</t>
  </si>
  <si>
    <t>2016</t>
  </si>
  <si>
    <t>Otros</t>
  </si>
  <si>
    <t>Rural</t>
  </si>
  <si>
    <t>Aportaciones Federales</t>
  </si>
  <si>
    <t>33-Aportaciones Federales para Entidades Federativas y Municipios</t>
  </si>
  <si>
    <t>Metros Cuadrados</t>
  </si>
  <si>
    <t>QUE15150100466852</t>
  </si>
  <si>
    <t xml:space="preserve">Circulado De Olla De Agua </t>
  </si>
  <si>
    <t>5-1040-2015</t>
  </si>
  <si>
    <t>Las Guayabas (El Limón)</t>
  </si>
  <si>
    <t>I004 FAIS Municipal y de las Demarcaciones Territoriales del Distrito Federal</t>
  </si>
  <si>
    <t>DIRECCION DE DESARROLLO AGROPECUARIO</t>
  </si>
  <si>
    <t>Agua y saneamiento</t>
  </si>
  <si>
    <t>2015</t>
  </si>
  <si>
    <t>Metros lineales</t>
  </si>
  <si>
    <t>Financiera:  / Física:  / Registro: SE SOLICITA VALIDACIÓN DE FOLIO</t>
  </si>
  <si>
    <t>QUE15150100467691</t>
  </si>
  <si>
    <t xml:space="preserve">Construccion De Dispensario Medico </t>
  </si>
  <si>
    <t>4-06221-2015</t>
  </si>
  <si>
    <t>Hornitos</t>
  </si>
  <si>
    <t>DIRECCION DE OBRAS PUBLICAS</t>
  </si>
  <si>
    <t>Salud</t>
  </si>
  <si>
    <t>Financiera:  / Física:  / Registro: SE SOLICITA VALIDACIÓN DE FOLIO.</t>
  </si>
  <si>
    <t>QUE15150100468896</t>
  </si>
  <si>
    <t>Construccion De Red De Distribucion De Agua</t>
  </si>
  <si>
    <t>10-01011-2015</t>
  </si>
  <si>
    <t>Huajáles</t>
  </si>
  <si>
    <t>Financiera:  / Física:  / Registro: SE SOLICITA VALIDACIÓN DE FOLIO. - SISTEMA: Pasa al siguiente nivel.</t>
  </si>
  <si>
    <t>QUE15150400591024</t>
  </si>
  <si>
    <t xml:space="preserve">Ampliación De Red De Drenaje Sanitario En Calle Curva Colorada </t>
  </si>
  <si>
    <t>4-03091-2015</t>
  </si>
  <si>
    <t>DIRECCIÓN DE OBRAS PUBLICAS</t>
  </si>
  <si>
    <t>QUE15150400593000</t>
  </si>
  <si>
    <t>Instalacion De Techo De Lamina De Fibrocemento 2da Etapa .</t>
  </si>
  <si>
    <t>5-08302-2015</t>
  </si>
  <si>
    <t>Puerto de Vigas</t>
  </si>
  <si>
    <t>Vivienda</t>
  </si>
  <si>
    <t xml:space="preserve">Vivienda </t>
  </si>
  <si>
    <t>Financiera: LA OBRA SE ENCUENTRA TERMINADA FISICA Y FINANCIERAMENTE. / Física: LA OBRA SE ENCUENTRA TERMINADA. / Registro: SE SOLICITA VALIDACIÓN DE FOLIO. - SISTEMA: Pasa al siguiente nivel.</t>
  </si>
  <si>
    <t>Transportes y vialidades</t>
  </si>
  <si>
    <t>Tonatico</t>
  </si>
  <si>
    <t>QUE16160100630338</t>
  </si>
  <si>
    <t>Construcción Sistema De Agua Potable 3er. Etapa, Ahuacatlan De Guadalupe. - 6830</t>
  </si>
  <si>
    <t>6830</t>
  </si>
  <si>
    <t>Ahuacatlán de Guadalupe</t>
  </si>
  <si>
    <t>I003 FAIS Entidades</t>
  </si>
  <si>
    <t>OBRAS PUBLICAS DEL MUNICIPIO DE PINAL AMOLES  QRO</t>
  </si>
  <si>
    <t>Financiera: SIN OBSERVACIONES / Física: SIN OBSERVACIONES / Registro: SIN OBSERVACIONES - SISTEMA: Pasa al siguiente nivel.</t>
  </si>
  <si>
    <t>QUE16160100630860</t>
  </si>
  <si>
    <t>Construcción Red Y Deposito De Agua Potable, Puerto  Del Rodezno - 7265</t>
  </si>
  <si>
    <t>7265</t>
  </si>
  <si>
    <t>Puerto del Rodezno</t>
  </si>
  <si>
    <t>QUE16160100630861</t>
  </si>
  <si>
    <t>Construcción Sistema De Agua Potable Para Beneficiar A San Isidro Y Maguey Blanco. - 7208</t>
  </si>
  <si>
    <t>7208</t>
  </si>
  <si>
    <t>San Isidro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</si>
  <si>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- SISTEMA: Pasa al siguiente nivel.</t>
  </si>
  <si>
    <t>QUE16160200644875</t>
  </si>
  <si>
    <t>Estufas Ahorradoras De Leña - 43040</t>
  </si>
  <si>
    <t>43040</t>
  </si>
  <si>
    <t>El Mezquite</t>
  </si>
  <si>
    <t>DIRECCION DE DESARROLLO SOCIAL Y HUMANO</t>
  </si>
  <si>
    <t>Piezas</t>
  </si>
  <si>
    <t>QUE16160200644893</t>
  </si>
  <si>
    <t>Construccion De Piso Firme - 42986</t>
  </si>
  <si>
    <t>42986</t>
  </si>
  <si>
    <t>Adjunta de Gatos</t>
  </si>
  <si>
    <t>Financiera:  / Física:  / Registro: SE SOLICITA VALIDACIÓN DE FOLIO - SISTEMA: Pasa al siguiente nivel.</t>
  </si>
  <si>
    <t>QUE16160200644894</t>
  </si>
  <si>
    <t>Construccion De Techos Con Laminas De Fibrocemento - 41247</t>
  </si>
  <si>
    <t>41247</t>
  </si>
  <si>
    <t>Mesa de Ramírez</t>
  </si>
  <si>
    <t>DIRECCION DE DESARROLLO SOCIL Y HUMANO</t>
  </si>
  <si>
    <t>Financiera: LA OBRA AUN NO SE INICIA / Física:  / Registro: SE SOLICITA VALIDACIÓN DE FOLIO - SISTEMA: Pasa al siguiente nivel.</t>
  </si>
  <si>
    <t>QUE16160200644897</t>
  </si>
  <si>
    <t>Estufas Ahorradoras De Leña - 53609</t>
  </si>
  <si>
    <t>53609</t>
  </si>
  <si>
    <t>La Sierrita</t>
  </si>
  <si>
    <t>QUE16160200647261</t>
  </si>
  <si>
    <t>Ampliacion De Ld Y Rd - 40886</t>
  </si>
  <si>
    <t>40886</t>
  </si>
  <si>
    <t>Urbanización</t>
  </si>
  <si>
    <t>Financiera: LA OBRA AUN NO SE INICA / Física: LA OBRA AUN NO SE INICIA / Registro: SE SOLICITA VALIDACIÓN DE FOLIO</t>
  </si>
  <si>
    <t>QUE16160200647262</t>
  </si>
  <si>
    <t>Ampliacion De Vivienda - 42384</t>
  </si>
  <si>
    <t>42384</t>
  </si>
  <si>
    <t>QUE16160200647284</t>
  </si>
  <si>
    <t>Construccion De Baño Digno - 43233</t>
  </si>
  <si>
    <t>43233</t>
  </si>
  <si>
    <t>Cuatro Palos</t>
  </si>
  <si>
    <t>QUE16160200647286</t>
  </si>
  <si>
    <t>Estufas Ahorradoras De Leña - 43943</t>
  </si>
  <si>
    <t>43943</t>
  </si>
  <si>
    <t>Loma de Guadalupe</t>
  </si>
  <si>
    <t>QUE16160200647287</t>
  </si>
  <si>
    <t>Construccion De Vivienda  (Ubvr) - 42324</t>
  </si>
  <si>
    <t>42324</t>
  </si>
  <si>
    <t>El Rodezno</t>
  </si>
  <si>
    <t>QUE16160200647288</t>
  </si>
  <si>
    <t>Ampliacion De Vivienda - 42787</t>
  </si>
  <si>
    <t>42787</t>
  </si>
  <si>
    <t>San Antonio del Pelón</t>
  </si>
  <si>
    <t>QUE16160200647289</t>
  </si>
  <si>
    <t>Introduccion De Alumabrado Publico - 40988</t>
  </si>
  <si>
    <t>40988</t>
  </si>
  <si>
    <t>Sauz de Guadalupe</t>
  </si>
  <si>
    <t>Financiera: LA OBRA AUN NO SE INICIA / Física:  / Registro: SE SOLICITA VALIDACIÓN DE FOLIO</t>
  </si>
  <si>
    <t>QUE16160200649548</t>
  </si>
  <si>
    <t>Estufas Ahorradoras De Leña - 43191</t>
  </si>
  <si>
    <t>43191</t>
  </si>
  <si>
    <t>La Charca</t>
  </si>
  <si>
    <t>QUE16160200649711</t>
  </si>
  <si>
    <t>Adquisicion  De Licencia De Antivirus Con Un Periodo De 1 Año Para 15 Usuarios - 55163</t>
  </si>
  <si>
    <t>55163</t>
  </si>
  <si>
    <t>Financiera: LA OBRA AUN NO SE INICIA / Física:  / Registro: SE  SOLICITA VALIDACIÓN DE FOLIO - SISTEMA: Pasa al siguiente nivel.</t>
  </si>
  <si>
    <t>QUE16160200649712</t>
  </si>
  <si>
    <t>Ampliacion De Vivienda - 42481</t>
  </si>
  <si>
    <t>42481</t>
  </si>
  <si>
    <t>QUE16160200649713</t>
  </si>
  <si>
    <t>Estufas Ahorradoras De Leña - 43064</t>
  </si>
  <si>
    <t>43064</t>
  </si>
  <si>
    <t>Medias Coloradas</t>
  </si>
  <si>
    <t>QUE16160200649714</t>
  </si>
  <si>
    <t>Estufas Ahorradoras De Leña - 43156</t>
  </si>
  <si>
    <t>43156</t>
  </si>
  <si>
    <t>Financiera:  / Física:  / Registro: SE SOLICITA VALIDACIÓN DE FOLIOS - SISTEMA: Pasa al siguiente nivel.</t>
  </si>
  <si>
    <t>QUE16160200649715</t>
  </si>
  <si>
    <t>Construccion De Baño Digno - 41369</t>
  </si>
  <si>
    <t>41369</t>
  </si>
  <si>
    <t>QUE16160200652064</t>
  </si>
  <si>
    <t>Estufas Ahorradoras De Leña - 43179</t>
  </si>
  <si>
    <t>43179</t>
  </si>
  <si>
    <t>La Muñeca</t>
  </si>
  <si>
    <t>QUE16160200652078</t>
  </si>
  <si>
    <t>Cursos De Capacitación, Actualización Y Membrecia Imic - 55329</t>
  </si>
  <si>
    <t>55329</t>
  </si>
  <si>
    <t>Financiera: LA OBRA AUN NO SE INICIA / Física:  / Registro:  SE SOLICITA VALIDACIÓN DE FOLIO</t>
  </si>
  <si>
    <t>QUE16160200652079</t>
  </si>
  <si>
    <t>Rehabilitación Y Adecuación De Delegaciones Municipales - 54822</t>
  </si>
  <si>
    <t>54822</t>
  </si>
  <si>
    <t>Financiera:  / Física:  / Registro: SE SOLICITA VALIDACIÓN DE FOLIO - SE SOLICITA VALIDACIÓN DE FOLIO - SISTEMA: Pasa al siguiente nivel.</t>
  </si>
  <si>
    <t>QUE16160200652081</t>
  </si>
  <si>
    <t>Ampliacion De Vivienda - 42410</t>
  </si>
  <si>
    <t>42410</t>
  </si>
  <si>
    <t>QUE16160200652087</t>
  </si>
  <si>
    <t>Ampliacion De Vivienda - 42460</t>
  </si>
  <si>
    <t>42460</t>
  </si>
  <si>
    <t>QUE16160200654462</t>
  </si>
  <si>
    <t>Construccion De Techos Con Laminas De Fibrocemento - 41000</t>
  </si>
  <si>
    <t>41000</t>
  </si>
  <si>
    <t>Aguacate de Morelos</t>
  </si>
  <si>
    <t>QUE16160200654463</t>
  </si>
  <si>
    <t>Ampliacion De Vivienda - 42509</t>
  </si>
  <si>
    <t>42509</t>
  </si>
  <si>
    <t>QUE16160200656647</t>
  </si>
  <si>
    <t>Mejoramiento De Vivienda - 42500</t>
  </si>
  <si>
    <t>42500</t>
  </si>
  <si>
    <t>QUE16160200656808</t>
  </si>
  <si>
    <t>Construccion De Baño Dogno - 41698</t>
  </si>
  <si>
    <t>41698</t>
  </si>
  <si>
    <t>QUE16160200656832</t>
  </si>
  <si>
    <t>Construccion De Baño Digno - 41366</t>
  </si>
  <si>
    <t>41366</t>
  </si>
  <si>
    <t>QUE16160200656833</t>
  </si>
  <si>
    <t>Construcccion De Baño Digno - 41672</t>
  </si>
  <si>
    <t>41672</t>
  </si>
  <si>
    <t>QUE16160200656834</t>
  </si>
  <si>
    <t>Ampliacion De Vivienda - 42840</t>
  </si>
  <si>
    <t>42840</t>
  </si>
  <si>
    <t>Pie de la Cuesta</t>
  </si>
  <si>
    <t>QUE16160200656844</t>
  </si>
  <si>
    <t>Construccion De Viviendas (Ubvr) - 42042</t>
  </si>
  <si>
    <t>42042</t>
  </si>
  <si>
    <t>QUE16160200656845</t>
  </si>
  <si>
    <t>Ampliacion De Vivienda - 42499</t>
  </si>
  <si>
    <t>42499</t>
  </si>
  <si>
    <t>Puerto Hondo</t>
  </si>
  <si>
    <t>QUE16160200656846</t>
  </si>
  <si>
    <t>Estufas Ahorradoras De Leña - 43174</t>
  </si>
  <si>
    <t>43174</t>
  </si>
  <si>
    <t>Agua Fría de la Barranca</t>
  </si>
  <si>
    <t>QUE16160200656847</t>
  </si>
  <si>
    <t>Construccion De Muro - 43083</t>
  </si>
  <si>
    <t>43083</t>
  </si>
  <si>
    <t>La Joya</t>
  </si>
  <si>
    <t>QUE16160200659346</t>
  </si>
  <si>
    <t>Adquisición De Software De Civil Cad  - 55265</t>
  </si>
  <si>
    <t>55265</t>
  </si>
  <si>
    <t>QUE16160200659348</t>
  </si>
  <si>
    <t>Construccion De Baño Digno - 43219</t>
  </si>
  <si>
    <t>43219</t>
  </si>
  <si>
    <t>QUE16160200659349</t>
  </si>
  <si>
    <t>Construccion De Piso Firme - 42904</t>
  </si>
  <si>
    <t>42904</t>
  </si>
  <si>
    <t>Epazotes Grandes</t>
  </si>
  <si>
    <t>QUE16160200659350</t>
  </si>
  <si>
    <t>Construccion De Vivienda - 42207</t>
  </si>
  <si>
    <t>42207</t>
  </si>
  <si>
    <t>QUE16160200661732</t>
  </si>
  <si>
    <t>Ampliacion Del Sistema De Agua Potable. - 41203</t>
  </si>
  <si>
    <t>41203</t>
  </si>
  <si>
    <t>Financiera: LA OBRA AUN NO SE INICIa / Física:  / Registro: SE SOLICITA VALIDACIÓN DE FOLIO - SISTEMA: Pasa al siguiente nivel.</t>
  </si>
  <si>
    <t>QUE16160200661752</t>
  </si>
  <si>
    <t>Adquisicion De Equipos De Computo Para 9 Usuarios Y De Multifuncionales  - 55230</t>
  </si>
  <si>
    <t>55230</t>
  </si>
  <si>
    <t>Lote</t>
  </si>
  <si>
    <t>Financiera: LA OBRA AUN NO SE INICIA / Física:  / Registro: SE SOLICITA VALIDADCIÓN DE FOLIO.</t>
  </si>
  <si>
    <t>QUE16160200661753</t>
  </si>
  <si>
    <t>Ampliacion De Red De Drenaje Sanitario En Calle Curva Colorada 2da Etapa - 16485</t>
  </si>
  <si>
    <t>16485</t>
  </si>
  <si>
    <t>Financiera: LA OBRA AUN SE ENCUENTRA EN PROCESO / Física: LA OBRA ESTÁ EN PROCESO / Registro: SE SOLICITA VALIDACIÓN DE FOLIO</t>
  </si>
  <si>
    <t>QUE16160200661754</t>
  </si>
  <si>
    <t>Construccion De Sistema De Agua Potable (Ampliacion De Red) - 16401</t>
  </si>
  <si>
    <t>16401</t>
  </si>
  <si>
    <t>Agua Fría de Gudiño</t>
  </si>
  <si>
    <t>QUE16160200661755</t>
  </si>
  <si>
    <t>Ampliacion De Vivienda - 42431</t>
  </si>
  <si>
    <t>42431</t>
  </si>
  <si>
    <t>QUE16160200661762</t>
  </si>
  <si>
    <t>Ampliacion De Vivienda - 42526</t>
  </si>
  <si>
    <t>42526</t>
  </si>
  <si>
    <t>QUE16160200661763</t>
  </si>
  <si>
    <t>Estufas Ahorradoras De Leña - 43121</t>
  </si>
  <si>
    <t>43121</t>
  </si>
  <si>
    <t>QUE16160200688580</t>
  </si>
  <si>
    <t>Construccion De Aula  6x8 En Escuela Primaria - 88323</t>
  </si>
  <si>
    <t>88323</t>
  </si>
  <si>
    <t>Financiera:  / Física:  / Registro: SE SOLICITA FOLIO PARA VALIDACIÓN  - SISTEMA: Pasa al siguiente nivel.</t>
  </si>
  <si>
    <t>QUE16160200688641</t>
  </si>
  <si>
    <t>35501 Mantenimiento Y Conservación De Vehículos Terrestres, Aéreos, Marítimos, Lacustres Y Fluviales - 115406</t>
  </si>
  <si>
    <t>115406</t>
  </si>
  <si>
    <t>Vehículos</t>
  </si>
  <si>
    <t>Financiera: LA ACCIÓN AUN NO SE REALIZA. / Física:  / Registro: SE SOLICITA VALIDACIÓN DE FOLIO - SISTEMA: Pasa al siguiente nivel.</t>
  </si>
  <si>
    <t>QUE16160200694078</t>
  </si>
  <si>
    <t>Apertura De Camino Rural 3ra Etapa - 90017</t>
  </si>
  <si>
    <t>90017</t>
  </si>
  <si>
    <t>QUE16160200694128</t>
  </si>
  <si>
    <t>33302 Servicios Estadisticos Y Geograficos - 115446</t>
  </si>
  <si>
    <t>115446</t>
  </si>
  <si>
    <t>Financiera: LA ACCIÓN AUN NO SE REALIZA / Física:  / Registro: SE SOLICITA VALIDACIÓN DE FOLIO - SISTEMA: Pasa al siguiente nivel.</t>
  </si>
  <si>
    <t>QUE16160200694129</t>
  </si>
  <si>
    <t>Mejoramiento De Camino Mediante Rampa De Concreto - 112679</t>
  </si>
  <si>
    <t>112679</t>
  </si>
  <si>
    <t>Agua Amarga</t>
  </si>
  <si>
    <t>Financiera: LA OBRA SE ENCUENTRA EN PROCESO, SE REASIGNARÁ RECURSO. / Física: LA OBRA SE ENCUENTRA EN PROCESO / Registro: SE SOLICITA VALIDACION DE FOLIO - SISTEMA: Pasa al siguiente nivel.</t>
  </si>
  <si>
    <t>QUE16160200694130</t>
  </si>
  <si>
    <t>Construccion De Aula En Jardin De Niños - 89905</t>
  </si>
  <si>
    <t>89905</t>
  </si>
  <si>
    <t>Ciénega de San Juan</t>
  </si>
  <si>
    <t>QUE16160200694131</t>
  </si>
  <si>
    <t>Mejoramiento De Camino Mediante Rampa De Concreto - 116154</t>
  </si>
  <si>
    <t>116154</t>
  </si>
  <si>
    <t>Financiera: LA OBRA SE ENCUENTRA EN PROCESO / Física: LA OBRA SE ENCUENTRA EN PROCESO / Registro: SE SOLICITA VALIDACION DE FOLIO - SISTEMA: Pasa al siguiente nivel.</t>
  </si>
  <si>
    <t>QUE16160200694147</t>
  </si>
  <si>
    <t>Construcción De Rampa De Concreto - 129170</t>
  </si>
  <si>
    <t>129170</t>
  </si>
  <si>
    <t>El Pedregal</t>
  </si>
  <si>
    <t>Financiera: LA OBRA AUN NO SE INICIA / Física: LA OBRA AUN ESTA EN PROCESO / Registro: SE SOLICITA VALIDACIÓN DE FOLIO - SISTEMA: Pasa al siguiente nivel.</t>
  </si>
  <si>
    <t>QUE16160200694148</t>
  </si>
  <si>
    <t>Urbanizacion De Calles Principales - 40961</t>
  </si>
  <si>
    <t>40961</t>
  </si>
  <si>
    <t>La Escondida</t>
  </si>
  <si>
    <t>QUE16160200699502</t>
  </si>
  <si>
    <t>Modernizacion Y Ampliacion De Camino, E.C Km 9+510 (Llano De Huaxquilico-San Pedro Escanela) Tonatico-Maby, Tramo Del Km 0+000 Al Km 15+840, - 90880</t>
  </si>
  <si>
    <t>90880</t>
  </si>
  <si>
    <t>Financiera: LA OBRA AUN NO SE INICIA / Física: LA OBRA AUN NO SE INICIA / Registro: SE SOLICITA VALIDACIÓN DE DATOS - SISTEMA: Pasa al siguiente nivel.</t>
  </si>
  <si>
    <t>QUE16160200699564</t>
  </si>
  <si>
    <t>Introduccion De Ld Y Rd  - 16566</t>
  </si>
  <si>
    <t>16566</t>
  </si>
  <si>
    <t>Durazno de San Francisco</t>
  </si>
  <si>
    <t>Financiera: LA OBRA ESTA PROCESO / Física: LA OBRA ESTA EN PROCESO / Registro: SE SOLICITA VALIDACIÓN DE FOLIO - SISTEMA: Pasa al siguiente nivel.</t>
  </si>
  <si>
    <t>QUE16160200699582</t>
  </si>
  <si>
    <t>Mejoramiento De Camino Mediante Rampa De Concreto - 40975</t>
  </si>
  <si>
    <t>40975</t>
  </si>
  <si>
    <t>Puerto del Perico</t>
  </si>
  <si>
    <t>Financiera:  / Física:  / Registro: SE SOLICITA VALIDACIÓN DE FOTOS - SE SOLICITA VALIDACIÓN DE FOLIO</t>
  </si>
  <si>
    <t>QUE16160200715754</t>
  </si>
  <si>
    <t>Reabilitacion De Calle Principal - 40954</t>
  </si>
  <si>
    <t>40954</t>
  </si>
  <si>
    <t>La Cañada</t>
  </si>
  <si>
    <t>Financiera: LA OBRA SE ENCUENTRA EN PROCESO / Física: LA OBRA SE ENCUENTRA EN PROCESO / Registro: SE SOLICITA VALIDACIÓN DE FOLIO. - SISTEMA: Pasa al siguiente nivel.</t>
  </si>
  <si>
    <t>QUE16160200715795</t>
  </si>
  <si>
    <t>62905 Otros Servicios Relacionados Con Obras Publicas  Adquisicion De Equipo Topografico - 115453</t>
  </si>
  <si>
    <t>115453</t>
  </si>
  <si>
    <t>QUE16160200715796</t>
  </si>
  <si>
    <t>Construcción De Rampa De Concreto - 91098</t>
  </si>
  <si>
    <t>91098</t>
  </si>
  <si>
    <t>QUE16160200715797</t>
  </si>
  <si>
    <t>Rehabilitación De Olla - 145315</t>
  </si>
  <si>
    <t>145315</t>
  </si>
  <si>
    <t>QUE16160200721278</t>
  </si>
  <si>
    <t>33901 Subcontratacion De Servicios Con Terceros - 115381</t>
  </si>
  <si>
    <t>115381</t>
  </si>
  <si>
    <t>QUE16160200721279</t>
  </si>
  <si>
    <t>Introducción De Linea De Conducción  De Agua Potable - 111007</t>
  </si>
  <si>
    <t>111007</t>
  </si>
  <si>
    <t>Financiera: LA OBRA AUN NO SE HA INICIADO / Física: LA OBRA AUN NO SE HA INICIADO / Registro: SE SOLICITA VALIDACIÓN DE FOLIO - SISTEMA: Pasa al siguiente nivel.</t>
  </si>
  <si>
    <t>QUE16160200721280</t>
  </si>
  <si>
    <t>Construcción De Aula En Secundaria Comunitaria - 96271</t>
  </si>
  <si>
    <t>96271</t>
  </si>
  <si>
    <t>El Carrizalito</t>
  </si>
  <si>
    <t>Financiera: LA OBRA AUN SE ENCUENTRA EN PROCESO / Física: LA OBRA AUN SE EN CUENTRA EN PROCESO / Registro: SISTEMA: Pasa al siguiente nivel.</t>
  </si>
  <si>
    <t>QUE16160200721281</t>
  </si>
  <si>
    <t>Ampliacion De Rd De Energia Electrica - 149920</t>
  </si>
  <si>
    <t>149920</t>
  </si>
  <si>
    <t>Derramadero de Juárez</t>
  </si>
  <si>
    <t>QUE16160200721282</t>
  </si>
  <si>
    <t>Mejoramiento De Camino Mediante Rampa De Concreto - 116196</t>
  </si>
  <si>
    <t>116196</t>
  </si>
  <si>
    <t>Financiera: LA OBRA AUN SE ENCUENTRA EN PROCESO / Física: LA OBRA AUN SE ENCUENTRA EN PROCESO / Registro: SE SOLICITA VALIDACIÓN DE FOLIO - SISTEMA: Pasa al siguiente nivel.</t>
  </si>
  <si>
    <t>QUE16160200721283</t>
  </si>
  <si>
    <t>Adquisicion De Tuberia Y Colocacion De Tomas Domiciliarias En San Pedro El Viejo Y Otras Localidades - 134958</t>
  </si>
  <si>
    <t>134958</t>
  </si>
  <si>
    <t>San Pedro Viejo</t>
  </si>
  <si>
    <t>QUE16160200726651</t>
  </si>
  <si>
    <t>Construccion Sistema De Agua Potable Para Benficiar A San Isidro Y Maguey Blanco - 95964</t>
  </si>
  <si>
    <t>95964</t>
  </si>
  <si>
    <t>QUE16160200726704</t>
  </si>
  <si>
    <t>Construccion De Dispensario Medico - 40802</t>
  </si>
  <si>
    <t>40802</t>
  </si>
  <si>
    <t>Huazquilíco</t>
  </si>
  <si>
    <t>Financiera: LA OBRA SE ENCUENTRA EN PROCESO / Física: LA OBRA SE ENCUENTRA EN PROCESO / Registro: SE SOLICITA VALIDACIÓN DE FOLIO - SISTEMA: Pasa al siguiente nivel.</t>
  </si>
  <si>
    <t>C.P. GLORIA INES RENDON GARCIA               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</si>
</sst>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6"/>
      <name val="Calibri"/>
      <family val="2"/>
    </font>
    <font>
      <b/>
      <sz val="1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/>
    <xf numFmtId="0" fontId="20" fillId="0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36" borderId="10" xfId="42" applyFont="1" applyFill="1" applyBorder="1" applyAlignment="1">
      <alignment horizontal="center" vertical="center" wrapText="1"/>
    </xf>
    <xf numFmtId="0" fontId="26" fillId="37" borderId="10" xfId="42" applyFont="1" applyFill="1" applyBorder="1" applyAlignment="1">
      <alignment horizontal="center" vertical="center" wrapText="1"/>
    </xf>
    <xf numFmtId="0" fontId="26" fillId="37" borderId="10" xfId="42" applyFont="1" applyFill="1" applyBorder="1" applyAlignment="1">
      <alignment horizontal="left" vertical="center" wrapText="1"/>
    </xf>
    <xf numFmtId="0" fontId="0" fillId="37" borderId="0" xfId="0" applyFill="1" applyAlignment="1">
      <alignment vertical="top" wrapText="1"/>
    </xf>
    <xf numFmtId="0" fontId="0" fillId="37" borderId="0" xfId="0" applyFill="1"/>
    <xf numFmtId="0" fontId="24" fillId="37" borderId="0" xfId="0" applyFont="1" applyFill="1" applyAlignment="1">
      <alignment vertical="center" wrapText="1"/>
    </xf>
    <xf numFmtId="0" fontId="27" fillId="0" borderId="14" xfId="0" applyFont="1" applyBorder="1" applyAlignment="1">
      <alignment horizontal="center" wrapText="1"/>
    </xf>
    <xf numFmtId="0" fontId="22" fillId="33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6" fillId="36" borderId="11" xfId="42" applyFont="1" applyFill="1" applyBorder="1" applyAlignment="1">
      <alignment horizontal="center" vertical="center" wrapText="1"/>
    </xf>
    <xf numFmtId="0" fontId="26" fillId="36" borderId="12" xfId="42" applyFont="1" applyFill="1" applyBorder="1" applyAlignment="1">
      <alignment horizontal="center" vertical="center" wrapText="1"/>
    </xf>
    <xf numFmtId="0" fontId="26" fillId="36" borderId="13" xfId="42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89"/>
  <sheetViews>
    <sheetView showGridLines="0" tabSelected="1" view="pageBreakPreview" topLeftCell="A67" zoomScale="55" zoomScaleNormal="80" zoomScaleSheetLayoutView="55" workbookViewId="0">
      <selection activeCell="C10" sqref="C1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19.5703125" style="1" customWidth="1"/>
    <col min="4" max="4" width="29.42578125" style="1" customWidth="1"/>
    <col min="5" max="5" width="15.28515625" style="1" customWidth="1"/>
    <col min="6" max="6" width="12.28515625" style="1" customWidth="1"/>
    <col min="7" max="7" width="15.28515625" style="1" customWidth="1"/>
    <col min="8" max="8" width="16.42578125" style="1" customWidth="1"/>
    <col min="9" max="9" width="11.140625" style="1" customWidth="1"/>
    <col min="10" max="10" width="22.28515625" style="1" bestFit="1" customWidth="1"/>
    <col min="11" max="11" width="22.140625" style="1" customWidth="1"/>
    <col min="12" max="12" width="15.28515625" style="1" customWidth="1"/>
    <col min="13" max="13" width="27.28515625" style="1" customWidth="1"/>
    <col min="14" max="14" width="22.140625" style="1" customWidth="1"/>
    <col min="15" max="15" width="20.42578125" style="1" customWidth="1"/>
    <col min="16" max="16" width="14.85546875" style="1" customWidth="1"/>
    <col min="17" max="17" width="14.42578125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7" width="18" style="1" customWidth="1"/>
    <col min="28" max="28" width="22" style="1" bestFit="1" customWidth="1"/>
    <col min="29" max="29" width="13.7109375" style="1" bestFit="1" customWidth="1"/>
    <col min="30" max="30" width="12.140625" style="1" customWidth="1"/>
    <col min="31" max="31" width="30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4" t="s">
        <v>0</v>
      </c>
      <c r="AE3" s="24"/>
      <c r="AF3" s="5"/>
    </row>
    <row r="4" spans="1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7" customHeight="1">
      <c r="B7" s="10"/>
      <c r="C7" s="28" t="s">
        <v>3</v>
      </c>
      <c r="D7" s="28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7.5" customHeight="1" thickBo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1:32" ht="21" customHeight="1" thickBot="1">
      <c r="B9" s="10"/>
      <c r="C9" s="25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5" t="s">
        <v>5</v>
      </c>
      <c r="R9" s="26"/>
      <c r="S9" s="26"/>
      <c r="T9" s="26"/>
      <c r="U9" s="26"/>
      <c r="V9" s="26"/>
      <c r="W9" s="26"/>
      <c r="X9" s="26"/>
      <c r="Y9" s="26"/>
      <c r="Z9" s="27"/>
      <c r="AA9" s="25" t="s">
        <v>6</v>
      </c>
      <c r="AB9" s="26"/>
      <c r="AC9" s="26"/>
      <c r="AD9" s="27"/>
      <c r="AE9" s="16" t="s">
        <v>7</v>
      </c>
      <c r="AF9" s="10"/>
    </row>
    <row r="10" spans="1:32" s="14" customFormat="1" ht="82.5" customHeight="1" thickBot="1">
      <c r="B10" s="15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16" t="s">
        <v>35</v>
      </c>
      <c r="AE10" s="16"/>
      <c r="AF10" s="15"/>
    </row>
    <row r="11" spans="1:32" s="20" customFormat="1" ht="129" customHeight="1" thickBot="1">
      <c r="A11" s="19"/>
      <c r="B11" s="21"/>
      <c r="C11" s="18" t="s">
        <v>48</v>
      </c>
      <c r="D11" s="18" t="s">
        <v>49</v>
      </c>
      <c r="E11" s="18" t="s">
        <v>50</v>
      </c>
      <c r="F11" s="18" t="s">
        <v>1</v>
      </c>
      <c r="G11" s="18" t="s">
        <v>36</v>
      </c>
      <c r="H11" s="18" t="s">
        <v>51</v>
      </c>
      <c r="I11" s="18" t="s">
        <v>44</v>
      </c>
      <c r="J11" s="18" t="s">
        <v>45</v>
      </c>
      <c r="K11" s="18" t="s">
        <v>52</v>
      </c>
      <c r="L11" s="18" t="s">
        <v>37</v>
      </c>
      <c r="M11" s="18" t="s">
        <v>46</v>
      </c>
      <c r="N11" s="17" t="s">
        <v>53</v>
      </c>
      <c r="O11" s="17" t="s">
        <v>54</v>
      </c>
      <c r="P11" s="17" t="s">
        <v>39</v>
      </c>
      <c r="Q11" s="17" t="s">
        <v>55</v>
      </c>
      <c r="R11" s="17">
        <v>50000</v>
      </c>
      <c r="S11" s="17"/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f t="shared" ref="Y11:Z18" si="0">IF(ISERROR(W11/S11),0,((W11/S11)*100))</f>
        <v>0</v>
      </c>
      <c r="Z11" s="17"/>
      <c r="AA11" s="17" t="s">
        <v>56</v>
      </c>
      <c r="AB11" s="17">
        <v>0</v>
      </c>
      <c r="AC11" s="17">
        <v>0</v>
      </c>
      <c r="AD11" s="17"/>
      <c r="AE11" s="17" t="s">
        <v>57</v>
      </c>
      <c r="AF11" s="21"/>
    </row>
    <row r="12" spans="1:32" s="20" customFormat="1" ht="129" customHeight="1" thickBot="1">
      <c r="A12" s="19"/>
      <c r="B12" s="21"/>
      <c r="C12" s="18" t="s">
        <v>58</v>
      </c>
      <c r="D12" s="18" t="s">
        <v>59</v>
      </c>
      <c r="E12" s="18" t="s">
        <v>60</v>
      </c>
      <c r="F12" s="18" t="s">
        <v>1</v>
      </c>
      <c r="G12" s="18" t="s">
        <v>36</v>
      </c>
      <c r="H12" s="18" t="s">
        <v>61</v>
      </c>
      <c r="I12" s="18" t="s">
        <v>44</v>
      </c>
      <c r="J12" s="18" t="s">
        <v>45</v>
      </c>
      <c r="K12" s="18" t="s">
        <v>52</v>
      </c>
      <c r="L12" s="18"/>
      <c r="M12" s="18" t="s">
        <v>46</v>
      </c>
      <c r="N12" s="17" t="s">
        <v>62</v>
      </c>
      <c r="O12" s="17" t="s">
        <v>63</v>
      </c>
      <c r="P12" s="17" t="s">
        <v>39</v>
      </c>
      <c r="Q12" s="17" t="s">
        <v>55</v>
      </c>
      <c r="R12" s="17">
        <v>580000</v>
      </c>
      <c r="S12" s="17">
        <v>618258.68999999994</v>
      </c>
      <c r="T12" s="17">
        <v>618258.68999999994</v>
      </c>
      <c r="U12" s="17">
        <v>618258.68999999994</v>
      </c>
      <c r="V12" s="17">
        <v>618258.68999999994</v>
      </c>
      <c r="W12" s="17">
        <v>618258.68999999994</v>
      </c>
      <c r="X12" s="17">
        <v>618258.68999999994</v>
      </c>
      <c r="Y12" s="17">
        <f t="shared" si="0"/>
        <v>100</v>
      </c>
      <c r="Z12" s="17">
        <v>0</v>
      </c>
      <c r="AA12" s="17" t="s">
        <v>47</v>
      </c>
      <c r="AB12" s="17">
        <v>0</v>
      </c>
      <c r="AC12" s="17">
        <v>0</v>
      </c>
      <c r="AD12" s="17">
        <v>100</v>
      </c>
      <c r="AE12" s="17" t="s">
        <v>64</v>
      </c>
      <c r="AF12" s="21"/>
    </row>
    <row r="13" spans="1:32" s="20" customFormat="1" ht="129" customHeight="1" thickBot="1">
      <c r="A13" s="19"/>
      <c r="B13" s="21"/>
      <c r="C13" s="18" t="s">
        <v>65</v>
      </c>
      <c r="D13" s="18" t="s">
        <v>66</v>
      </c>
      <c r="E13" s="18" t="s">
        <v>67</v>
      </c>
      <c r="F13" s="18" t="s">
        <v>1</v>
      </c>
      <c r="G13" s="18" t="s">
        <v>36</v>
      </c>
      <c r="H13" s="18" t="s">
        <v>68</v>
      </c>
      <c r="I13" s="18" t="s">
        <v>44</v>
      </c>
      <c r="J13" s="18" t="s">
        <v>45</v>
      </c>
      <c r="K13" s="18" t="s">
        <v>52</v>
      </c>
      <c r="L13" s="18" t="s">
        <v>37</v>
      </c>
      <c r="M13" s="18" t="s">
        <v>46</v>
      </c>
      <c r="N13" s="17" t="s">
        <v>62</v>
      </c>
      <c r="O13" s="17" t="s">
        <v>54</v>
      </c>
      <c r="P13" s="17" t="s">
        <v>39</v>
      </c>
      <c r="Q13" s="17" t="s">
        <v>55</v>
      </c>
      <c r="R13" s="17">
        <v>100000</v>
      </c>
      <c r="S13" s="17">
        <f t="shared" ref="S13" si="1">IF(ISERROR(Q13/M13),0,((Q13/M13)*100))</f>
        <v>0</v>
      </c>
      <c r="T13" s="17">
        <f t="shared" ref="T13" si="2">IF(ISERROR(R13/N13),0,((R13/N13)*100))</f>
        <v>0</v>
      </c>
      <c r="U13" s="17">
        <f t="shared" ref="U13" si="3">IF(ISERROR(S13/O13),0,((S13/O13)*100))</f>
        <v>0</v>
      </c>
      <c r="V13" s="17">
        <f t="shared" ref="V13" si="4">IF(ISERROR(T13/P13),0,((T13/P13)*100))</f>
        <v>0</v>
      </c>
      <c r="W13" s="17">
        <f t="shared" ref="W13" si="5">IF(ISERROR(U13/Q13),0,((U13/Q13)*100))</f>
        <v>0</v>
      </c>
      <c r="X13" s="17">
        <f t="shared" ref="X13" si="6">IF(ISERROR(V13/R13),0,((V13/R13)*100))</f>
        <v>0</v>
      </c>
      <c r="Y13" s="17">
        <f t="shared" si="0"/>
        <v>0</v>
      </c>
      <c r="Z13" s="17">
        <f t="shared" si="0"/>
        <v>0</v>
      </c>
      <c r="AA13" s="17" t="s">
        <v>56</v>
      </c>
      <c r="AB13" s="17">
        <v>0</v>
      </c>
      <c r="AC13" s="17">
        <v>0</v>
      </c>
      <c r="AD13" s="17"/>
      <c r="AE13" s="17" t="s">
        <v>69</v>
      </c>
      <c r="AF13" s="21"/>
    </row>
    <row r="14" spans="1:32" s="20" customFormat="1" ht="129" customHeight="1" thickBot="1">
      <c r="A14" s="19"/>
      <c r="B14" s="21"/>
      <c r="C14" s="18" t="s">
        <v>70</v>
      </c>
      <c r="D14" s="18" t="s">
        <v>71</v>
      </c>
      <c r="E14" s="18" t="s">
        <v>72</v>
      </c>
      <c r="F14" s="18" t="s">
        <v>1</v>
      </c>
      <c r="G14" s="18" t="s">
        <v>36</v>
      </c>
      <c r="H14" s="18" t="s">
        <v>36</v>
      </c>
      <c r="I14" s="18" t="s">
        <v>40</v>
      </c>
      <c r="J14" s="18" t="s">
        <v>45</v>
      </c>
      <c r="K14" s="18" t="s">
        <v>52</v>
      </c>
      <c r="L14" s="18" t="s">
        <v>37</v>
      </c>
      <c r="M14" s="18" t="s">
        <v>46</v>
      </c>
      <c r="N14" s="17" t="s">
        <v>73</v>
      </c>
      <c r="O14" s="17" t="s">
        <v>54</v>
      </c>
      <c r="P14" s="17" t="s">
        <v>39</v>
      </c>
      <c r="Q14" s="17" t="s">
        <v>55</v>
      </c>
      <c r="R14" s="17">
        <v>252339.93</v>
      </c>
      <c r="S14" s="17">
        <f t="shared" ref="S14" si="7">IF(ISERROR(Q14/M14),0,((Q14/M14)*100))</f>
        <v>0</v>
      </c>
      <c r="T14" s="17">
        <f t="shared" ref="T14" si="8">IF(ISERROR(R14/N14),0,((R14/N14)*100))</f>
        <v>0</v>
      </c>
      <c r="U14" s="17">
        <f t="shared" ref="U14" si="9">IF(ISERROR(S14/O14),0,((S14/O14)*100))</f>
        <v>0</v>
      </c>
      <c r="V14" s="17">
        <f t="shared" ref="V14" si="10">IF(ISERROR(T14/P14),0,((T14/P14)*100))</f>
        <v>0</v>
      </c>
      <c r="W14" s="17">
        <f t="shared" ref="W14" si="11">IF(ISERROR(U14/Q14),0,((U14/Q14)*100))</f>
        <v>0</v>
      </c>
      <c r="X14" s="17">
        <f t="shared" ref="X14" si="12">IF(ISERROR(V14/R14),0,((V14/R14)*100))</f>
        <v>0</v>
      </c>
      <c r="Y14" s="17">
        <f t="shared" si="0"/>
        <v>0</v>
      </c>
      <c r="Z14" s="17">
        <f t="shared" si="0"/>
        <v>0</v>
      </c>
      <c r="AA14" s="17" t="s">
        <v>56</v>
      </c>
      <c r="AB14" s="17">
        <v>240</v>
      </c>
      <c r="AC14" s="17">
        <v>0</v>
      </c>
      <c r="AD14" s="17"/>
      <c r="AE14" s="17" t="s">
        <v>69</v>
      </c>
      <c r="AF14" s="21"/>
    </row>
    <row r="15" spans="1:32" s="20" customFormat="1" ht="234" customHeight="1" thickBot="1">
      <c r="A15" s="19"/>
      <c r="B15" s="21"/>
      <c r="C15" s="18" t="s">
        <v>74</v>
      </c>
      <c r="D15" s="18" t="s">
        <v>75</v>
      </c>
      <c r="E15" s="18" t="s">
        <v>76</v>
      </c>
      <c r="F15" s="18" t="s">
        <v>1</v>
      </c>
      <c r="G15" s="18" t="s">
        <v>36</v>
      </c>
      <c r="H15" s="18" t="s">
        <v>77</v>
      </c>
      <c r="I15" s="18" t="s">
        <v>44</v>
      </c>
      <c r="J15" s="18" t="s">
        <v>45</v>
      </c>
      <c r="K15" s="18" t="s">
        <v>52</v>
      </c>
      <c r="L15" s="18" t="s">
        <v>37</v>
      </c>
      <c r="M15" s="18" t="s">
        <v>46</v>
      </c>
      <c r="N15" s="17" t="s">
        <v>73</v>
      </c>
      <c r="O15" s="17" t="s">
        <v>78</v>
      </c>
      <c r="P15" s="17" t="s">
        <v>39</v>
      </c>
      <c r="Q15" s="17" t="s">
        <v>55</v>
      </c>
      <c r="R15" s="17">
        <v>1065734.3799999999</v>
      </c>
      <c r="S15" s="17">
        <v>495282.93</v>
      </c>
      <c r="T15" s="17">
        <v>495282.93</v>
      </c>
      <c r="U15" s="17">
        <v>495282.93</v>
      </c>
      <c r="V15" s="17">
        <v>495282.93</v>
      </c>
      <c r="W15" s="17">
        <v>495282.93</v>
      </c>
      <c r="X15" s="17">
        <v>495282.93</v>
      </c>
      <c r="Y15" s="17">
        <f t="shared" si="0"/>
        <v>100</v>
      </c>
      <c r="Z15" s="17">
        <v>0</v>
      </c>
      <c r="AA15" s="17" t="s">
        <v>79</v>
      </c>
      <c r="AB15" s="17">
        <v>800</v>
      </c>
      <c r="AC15" s="17">
        <v>0</v>
      </c>
      <c r="AD15" s="17">
        <v>100</v>
      </c>
      <c r="AE15" s="17" t="s">
        <v>80</v>
      </c>
      <c r="AF15" s="21"/>
    </row>
    <row r="16" spans="1:32" s="20" customFormat="1" ht="129" customHeight="1" thickBot="1">
      <c r="A16" s="19"/>
      <c r="B16" s="21"/>
      <c r="C16" s="18" t="s">
        <v>83</v>
      </c>
      <c r="D16" s="18" t="s">
        <v>84</v>
      </c>
      <c r="E16" s="18" t="s">
        <v>85</v>
      </c>
      <c r="F16" s="18" t="s">
        <v>1</v>
      </c>
      <c r="G16" s="18" t="s">
        <v>36</v>
      </c>
      <c r="H16" s="18" t="s">
        <v>86</v>
      </c>
      <c r="I16" s="18" t="s">
        <v>44</v>
      </c>
      <c r="J16" s="18" t="s">
        <v>45</v>
      </c>
      <c r="K16" s="18" t="s">
        <v>87</v>
      </c>
      <c r="L16" s="18" t="s">
        <v>37</v>
      </c>
      <c r="M16" s="18" t="s">
        <v>46</v>
      </c>
      <c r="N16" s="17" t="s">
        <v>88</v>
      </c>
      <c r="O16" s="17" t="s">
        <v>54</v>
      </c>
      <c r="P16" s="17" t="s">
        <v>39</v>
      </c>
      <c r="Q16" s="17" t="s">
        <v>42</v>
      </c>
      <c r="R16" s="17"/>
      <c r="S16" s="17">
        <v>3039622.9</v>
      </c>
      <c r="T16" s="17">
        <v>2728380.92</v>
      </c>
      <c r="U16" s="17">
        <v>3039622.9</v>
      </c>
      <c r="V16" s="17">
        <v>911886.87</v>
      </c>
      <c r="W16" s="17">
        <v>911886.87</v>
      </c>
      <c r="X16" s="17">
        <v>911886.87</v>
      </c>
      <c r="Y16" s="17">
        <f t="shared" si="0"/>
        <v>30</v>
      </c>
      <c r="Z16" s="17">
        <v>0</v>
      </c>
      <c r="AA16" s="17" t="s">
        <v>56</v>
      </c>
      <c r="AB16" s="17">
        <v>1815</v>
      </c>
      <c r="AC16" s="17">
        <v>0</v>
      </c>
      <c r="AD16" s="17">
        <v>5.6</v>
      </c>
      <c r="AE16" s="17" t="s">
        <v>89</v>
      </c>
      <c r="AF16" s="21"/>
    </row>
    <row r="17" spans="1:32" s="20" customFormat="1" ht="129" customHeight="1" thickBot="1">
      <c r="A17" s="19"/>
      <c r="B17" s="21"/>
      <c r="C17" s="18" t="s">
        <v>90</v>
      </c>
      <c r="D17" s="18" t="s">
        <v>91</v>
      </c>
      <c r="E17" s="18" t="s">
        <v>92</v>
      </c>
      <c r="F17" s="18" t="s">
        <v>1</v>
      </c>
      <c r="G17" s="18" t="s">
        <v>36</v>
      </c>
      <c r="H17" s="18" t="s">
        <v>93</v>
      </c>
      <c r="I17" s="18" t="s">
        <v>44</v>
      </c>
      <c r="J17" s="18" t="s">
        <v>45</v>
      </c>
      <c r="K17" s="18" t="s">
        <v>87</v>
      </c>
      <c r="L17" s="18" t="s">
        <v>37</v>
      </c>
      <c r="M17" s="18" t="s">
        <v>46</v>
      </c>
      <c r="N17" s="17" t="s">
        <v>88</v>
      </c>
      <c r="O17" s="17" t="s">
        <v>54</v>
      </c>
      <c r="P17" s="17" t="s">
        <v>39</v>
      </c>
      <c r="Q17" s="17" t="s">
        <v>42</v>
      </c>
      <c r="R17" s="17"/>
      <c r="S17" s="17">
        <v>1634957.09</v>
      </c>
      <c r="T17" s="17">
        <v>1471461.38</v>
      </c>
      <c r="U17" s="17">
        <v>1634957.09</v>
      </c>
      <c r="V17" s="17">
        <v>490487.13</v>
      </c>
      <c r="W17" s="17">
        <v>490487.13</v>
      </c>
      <c r="X17" s="17">
        <v>490487.13</v>
      </c>
      <c r="Y17" s="17">
        <f t="shared" si="0"/>
        <v>30.000000183491053</v>
      </c>
      <c r="Z17" s="17">
        <v>0</v>
      </c>
      <c r="AA17" s="17" t="s">
        <v>56</v>
      </c>
      <c r="AB17" s="17">
        <v>70</v>
      </c>
      <c r="AC17" s="17">
        <v>0</v>
      </c>
      <c r="AD17" s="17">
        <v>48.4</v>
      </c>
      <c r="AE17" s="17" t="s">
        <v>89</v>
      </c>
      <c r="AF17" s="21"/>
    </row>
    <row r="18" spans="1:32" s="20" customFormat="1" ht="129" customHeight="1" thickBot="1">
      <c r="A18" s="19"/>
      <c r="B18" s="21"/>
      <c r="C18" s="18" t="s">
        <v>94</v>
      </c>
      <c r="D18" s="18" t="s">
        <v>95</v>
      </c>
      <c r="E18" s="18" t="s">
        <v>96</v>
      </c>
      <c r="F18" s="18" t="s">
        <v>1</v>
      </c>
      <c r="G18" s="18" t="s">
        <v>36</v>
      </c>
      <c r="H18" s="18" t="s">
        <v>97</v>
      </c>
      <c r="I18" s="18" t="s">
        <v>44</v>
      </c>
      <c r="J18" s="18" t="s">
        <v>45</v>
      </c>
      <c r="K18" s="18" t="s">
        <v>87</v>
      </c>
      <c r="L18" s="18" t="s">
        <v>37</v>
      </c>
      <c r="M18" s="18" t="s">
        <v>46</v>
      </c>
      <c r="N18" s="17" t="s">
        <v>88</v>
      </c>
      <c r="O18" s="17" t="s">
        <v>54</v>
      </c>
      <c r="P18" s="17" t="s">
        <v>39</v>
      </c>
      <c r="Q18" s="17" t="s">
        <v>42</v>
      </c>
      <c r="R18" s="17"/>
      <c r="S18" s="17">
        <f t="shared" ref="S18:S20" si="13">IF(ISERROR(Q18/M18),0,((Q18/M18)*100))</f>
        <v>0</v>
      </c>
      <c r="T18" s="17">
        <f t="shared" ref="T18:T20" si="14">IF(ISERROR(R18/N18),0,((R18/N18)*100))</f>
        <v>0</v>
      </c>
      <c r="U18" s="17">
        <f t="shared" ref="U18:U20" si="15">IF(ISERROR(S18/O18),0,((S18/O18)*100))</f>
        <v>0</v>
      </c>
      <c r="V18" s="17">
        <f t="shared" ref="V18:V20" si="16">IF(ISERROR(T18/P18),0,((T18/P18)*100))</f>
        <v>0</v>
      </c>
      <c r="W18" s="17">
        <f t="shared" ref="W18:W20" si="17">IF(ISERROR(U18/Q18),0,((U18/Q18)*100))</f>
        <v>0</v>
      </c>
      <c r="X18" s="17">
        <f t="shared" ref="X18:X20" si="18">IF(ISERROR(V18/R18),0,((V18/R18)*100))</f>
        <v>0</v>
      </c>
      <c r="Y18" s="17">
        <f t="shared" si="0"/>
        <v>0</v>
      </c>
      <c r="Z18" s="17"/>
      <c r="AA18" s="17" t="s">
        <v>56</v>
      </c>
      <c r="AB18" s="17">
        <v>449</v>
      </c>
      <c r="AC18" s="17">
        <v>0</v>
      </c>
      <c r="AD18" s="17"/>
      <c r="AE18" s="17" t="s">
        <v>98</v>
      </c>
      <c r="AF18" s="21"/>
    </row>
    <row r="19" spans="1:32" s="20" customFormat="1" ht="129" customHeight="1" thickBot="1">
      <c r="A19" s="19"/>
      <c r="B19" s="21"/>
      <c r="C19" s="18" t="s">
        <v>99</v>
      </c>
      <c r="D19" s="18" t="s">
        <v>100</v>
      </c>
      <c r="E19" s="18" t="s">
        <v>101</v>
      </c>
      <c r="F19" s="18" t="s">
        <v>1</v>
      </c>
      <c r="G19" s="18" t="s">
        <v>36</v>
      </c>
      <c r="H19" s="18" t="s">
        <v>102</v>
      </c>
      <c r="I19" s="18" t="s">
        <v>44</v>
      </c>
      <c r="J19" s="18" t="s">
        <v>45</v>
      </c>
      <c r="K19" s="18" t="s">
        <v>52</v>
      </c>
      <c r="L19" s="18" t="s">
        <v>37</v>
      </c>
      <c r="M19" s="18" t="s">
        <v>46</v>
      </c>
      <c r="N19" s="17" t="s">
        <v>103</v>
      </c>
      <c r="O19" s="17" t="s">
        <v>78</v>
      </c>
      <c r="P19" s="17" t="s">
        <v>39</v>
      </c>
      <c r="Q19" s="17" t="s">
        <v>42</v>
      </c>
      <c r="R19" s="17"/>
      <c r="S19" s="17">
        <f t="shared" si="13"/>
        <v>0</v>
      </c>
      <c r="T19" s="17">
        <f t="shared" si="14"/>
        <v>0</v>
      </c>
      <c r="U19" s="17">
        <f t="shared" si="15"/>
        <v>0</v>
      </c>
      <c r="V19" s="17">
        <f t="shared" si="16"/>
        <v>0</v>
      </c>
      <c r="W19" s="17">
        <f t="shared" si="17"/>
        <v>0</v>
      </c>
      <c r="X19" s="17">
        <f t="shared" si="18"/>
        <v>0</v>
      </c>
      <c r="Y19" s="17">
        <f t="shared" ref="Y19:Z47" si="19">IF(ISERROR(W19/S19),0,((W19/S19)*100))</f>
        <v>0</v>
      </c>
      <c r="Z19" s="17"/>
      <c r="AA19" s="17" t="s">
        <v>104</v>
      </c>
      <c r="AB19" s="17">
        <v>25</v>
      </c>
      <c r="AC19" s="17">
        <v>100</v>
      </c>
      <c r="AD19" s="17"/>
      <c r="AE19" s="17" t="s">
        <v>57</v>
      </c>
      <c r="AF19" s="21"/>
    </row>
    <row r="20" spans="1:32" s="20" customFormat="1" ht="129" customHeight="1" thickBot="1">
      <c r="A20" s="19"/>
      <c r="B20" s="21"/>
      <c r="C20" s="18" t="s">
        <v>105</v>
      </c>
      <c r="D20" s="18" t="s">
        <v>106</v>
      </c>
      <c r="E20" s="18" t="s">
        <v>107</v>
      </c>
      <c r="F20" s="18" t="s">
        <v>1</v>
      </c>
      <c r="G20" s="18" t="s">
        <v>36</v>
      </c>
      <c r="H20" s="18" t="s">
        <v>108</v>
      </c>
      <c r="I20" s="18" t="s">
        <v>44</v>
      </c>
      <c r="J20" s="18" t="s">
        <v>45</v>
      </c>
      <c r="K20" s="18" t="s">
        <v>52</v>
      </c>
      <c r="L20" s="18" t="s">
        <v>37</v>
      </c>
      <c r="M20" s="18" t="s">
        <v>46</v>
      </c>
      <c r="N20" s="17" t="s">
        <v>103</v>
      </c>
      <c r="O20" s="17" t="s">
        <v>78</v>
      </c>
      <c r="P20" s="17" t="s">
        <v>39</v>
      </c>
      <c r="Q20" s="17" t="s">
        <v>42</v>
      </c>
      <c r="R20" s="17"/>
      <c r="S20" s="17">
        <f t="shared" si="13"/>
        <v>0</v>
      </c>
      <c r="T20" s="17">
        <f t="shared" si="14"/>
        <v>0</v>
      </c>
      <c r="U20" s="17">
        <f t="shared" si="15"/>
        <v>0</v>
      </c>
      <c r="V20" s="17">
        <f t="shared" si="16"/>
        <v>0</v>
      </c>
      <c r="W20" s="17">
        <f t="shared" si="17"/>
        <v>0</v>
      </c>
      <c r="X20" s="17">
        <f t="shared" si="18"/>
        <v>0</v>
      </c>
      <c r="Y20" s="17">
        <f t="shared" si="19"/>
        <v>0</v>
      </c>
      <c r="Z20" s="17"/>
      <c r="AA20" s="17" t="s">
        <v>43</v>
      </c>
      <c r="AB20" s="17">
        <v>25</v>
      </c>
      <c r="AC20" s="17">
        <v>100</v>
      </c>
      <c r="AD20" s="17"/>
      <c r="AE20" s="17" t="s">
        <v>109</v>
      </c>
      <c r="AF20" s="21"/>
    </row>
    <row r="21" spans="1:32" s="20" customFormat="1" ht="129" customHeight="1" thickBot="1">
      <c r="A21" s="19"/>
      <c r="B21" s="21"/>
      <c r="C21" s="18" t="s">
        <v>110</v>
      </c>
      <c r="D21" s="18" t="s">
        <v>111</v>
      </c>
      <c r="E21" s="18" t="s">
        <v>112</v>
      </c>
      <c r="F21" s="18" t="s">
        <v>1</v>
      </c>
      <c r="G21" s="18" t="s">
        <v>36</v>
      </c>
      <c r="H21" s="18" t="s">
        <v>113</v>
      </c>
      <c r="I21" s="18" t="s">
        <v>44</v>
      </c>
      <c r="J21" s="18" t="s">
        <v>45</v>
      </c>
      <c r="K21" s="18" t="s">
        <v>52</v>
      </c>
      <c r="L21" s="18" t="s">
        <v>37</v>
      </c>
      <c r="M21" s="18" t="s">
        <v>46</v>
      </c>
      <c r="N21" s="17" t="s">
        <v>114</v>
      </c>
      <c r="O21" s="17" t="s">
        <v>78</v>
      </c>
      <c r="P21" s="17" t="s">
        <v>39</v>
      </c>
      <c r="Q21" s="17" t="s">
        <v>42</v>
      </c>
      <c r="R21" s="17"/>
      <c r="S21" s="17">
        <v>14520</v>
      </c>
      <c r="T21" s="17">
        <v>14520</v>
      </c>
      <c r="U21" s="17">
        <v>0</v>
      </c>
      <c r="V21" s="17">
        <v>0</v>
      </c>
      <c r="W21" s="17">
        <v>0</v>
      </c>
      <c r="X21" s="17">
        <v>0</v>
      </c>
      <c r="Y21" s="17">
        <f t="shared" si="19"/>
        <v>0</v>
      </c>
      <c r="Z21" s="17">
        <v>0</v>
      </c>
      <c r="AA21" s="17" t="s">
        <v>43</v>
      </c>
      <c r="AB21" s="17">
        <v>84</v>
      </c>
      <c r="AC21" s="17">
        <v>100</v>
      </c>
      <c r="AD21" s="17">
        <v>0</v>
      </c>
      <c r="AE21" s="17" t="s">
        <v>115</v>
      </c>
      <c r="AF21" s="21"/>
    </row>
    <row r="22" spans="1:32" s="20" customFormat="1" ht="129" customHeight="1" thickBot="1">
      <c r="A22" s="19"/>
      <c r="B22" s="21"/>
      <c r="C22" s="18" t="s">
        <v>116</v>
      </c>
      <c r="D22" s="18" t="s">
        <v>117</v>
      </c>
      <c r="E22" s="18" t="s">
        <v>118</v>
      </c>
      <c r="F22" s="18" t="s">
        <v>1</v>
      </c>
      <c r="G22" s="18" t="s">
        <v>36</v>
      </c>
      <c r="H22" s="18" t="s">
        <v>119</v>
      </c>
      <c r="I22" s="18" t="s">
        <v>44</v>
      </c>
      <c r="J22" s="18" t="s">
        <v>45</v>
      </c>
      <c r="K22" s="18" t="s">
        <v>52</v>
      </c>
      <c r="L22" s="18" t="s">
        <v>37</v>
      </c>
      <c r="M22" s="18" t="s">
        <v>46</v>
      </c>
      <c r="N22" s="17" t="s">
        <v>103</v>
      </c>
      <c r="O22" s="17" t="s">
        <v>78</v>
      </c>
      <c r="P22" s="17" t="s">
        <v>39</v>
      </c>
      <c r="Q22" s="17" t="s">
        <v>42</v>
      </c>
      <c r="R22" s="17"/>
      <c r="S22" s="17">
        <v>15000</v>
      </c>
      <c r="T22" s="17">
        <v>15000</v>
      </c>
      <c r="U22" s="17">
        <v>0</v>
      </c>
      <c r="V22" s="17">
        <v>0</v>
      </c>
      <c r="W22" s="17">
        <v>0</v>
      </c>
      <c r="X22" s="17">
        <v>0</v>
      </c>
      <c r="Y22" s="17">
        <f t="shared" si="19"/>
        <v>0</v>
      </c>
      <c r="Z22" s="17">
        <v>0</v>
      </c>
      <c r="AA22" s="17" t="s">
        <v>104</v>
      </c>
      <c r="AB22" s="17">
        <v>25</v>
      </c>
      <c r="AC22" s="17">
        <v>100</v>
      </c>
      <c r="AD22" s="17">
        <v>0</v>
      </c>
      <c r="AE22" s="17" t="s">
        <v>57</v>
      </c>
      <c r="AF22" s="21"/>
    </row>
    <row r="23" spans="1:32" s="20" customFormat="1" ht="129" customHeight="1" thickBot="1">
      <c r="A23" s="19"/>
      <c r="B23" s="21"/>
      <c r="C23" s="18" t="s">
        <v>120</v>
      </c>
      <c r="D23" s="18" t="s">
        <v>121</v>
      </c>
      <c r="E23" s="18" t="s">
        <v>122</v>
      </c>
      <c r="F23" s="18" t="s">
        <v>1</v>
      </c>
      <c r="G23" s="18" t="s">
        <v>36</v>
      </c>
      <c r="H23" s="18" t="s">
        <v>97</v>
      </c>
      <c r="I23" s="18" t="s">
        <v>44</v>
      </c>
      <c r="J23" s="18" t="s">
        <v>45</v>
      </c>
      <c r="K23" s="18" t="s">
        <v>52</v>
      </c>
      <c r="L23" s="18" t="s">
        <v>37</v>
      </c>
      <c r="M23" s="18" t="s">
        <v>46</v>
      </c>
      <c r="N23" s="17" t="s">
        <v>62</v>
      </c>
      <c r="O23" s="17" t="s">
        <v>123</v>
      </c>
      <c r="P23" s="17" t="s">
        <v>39</v>
      </c>
      <c r="Q23" s="17" t="s">
        <v>42</v>
      </c>
      <c r="R23" s="17"/>
      <c r="S23" s="17">
        <v>250000</v>
      </c>
      <c r="T23" s="17">
        <v>250000</v>
      </c>
      <c r="U23" s="17">
        <v>0</v>
      </c>
      <c r="V23" s="17">
        <v>0</v>
      </c>
      <c r="W23" s="17">
        <v>0</v>
      </c>
      <c r="X23" s="17">
        <v>0</v>
      </c>
      <c r="Y23" s="17">
        <f t="shared" si="19"/>
        <v>0</v>
      </c>
      <c r="Z23" s="17">
        <v>0</v>
      </c>
      <c r="AA23" s="17" t="s">
        <v>43</v>
      </c>
      <c r="AB23" s="17">
        <v>145</v>
      </c>
      <c r="AC23" s="17">
        <v>100</v>
      </c>
      <c r="AD23" s="17">
        <v>0</v>
      </c>
      <c r="AE23" s="17" t="s">
        <v>124</v>
      </c>
      <c r="AF23" s="21"/>
    </row>
    <row r="24" spans="1:32" s="20" customFormat="1" ht="129" customHeight="1" thickBot="1">
      <c r="A24" s="19"/>
      <c r="B24" s="21"/>
      <c r="C24" s="18" t="s">
        <v>125</v>
      </c>
      <c r="D24" s="18" t="s">
        <v>126</v>
      </c>
      <c r="E24" s="18" t="s">
        <v>127</v>
      </c>
      <c r="F24" s="18" t="s">
        <v>1</v>
      </c>
      <c r="G24" s="18" t="s">
        <v>36</v>
      </c>
      <c r="H24" s="18" t="s">
        <v>102</v>
      </c>
      <c r="I24" s="18" t="s">
        <v>44</v>
      </c>
      <c r="J24" s="18" t="s">
        <v>45</v>
      </c>
      <c r="K24" s="18" t="s">
        <v>52</v>
      </c>
      <c r="L24" s="18" t="s">
        <v>37</v>
      </c>
      <c r="M24" s="18" t="s">
        <v>46</v>
      </c>
      <c r="N24" s="17" t="s">
        <v>103</v>
      </c>
      <c r="O24" s="17" t="s">
        <v>78</v>
      </c>
      <c r="P24" s="17" t="s">
        <v>39</v>
      </c>
      <c r="Q24" s="17" t="s">
        <v>42</v>
      </c>
      <c r="R24" s="17"/>
      <c r="S24" s="17">
        <f t="shared" ref="S24" si="20">IF(ISERROR(Q24/M24),0,((Q24/M24)*100))</f>
        <v>0</v>
      </c>
      <c r="T24" s="17">
        <f t="shared" ref="T24" si="21">IF(ISERROR(R24/N24),0,((R24/N24)*100))</f>
        <v>0</v>
      </c>
      <c r="U24" s="17">
        <f t="shared" ref="U24" si="22">IF(ISERROR(S24/O24),0,((S24/O24)*100))</f>
        <v>0</v>
      </c>
      <c r="V24" s="17">
        <f t="shared" ref="V24" si="23">IF(ISERROR(T24/P24),0,((T24/P24)*100))</f>
        <v>0</v>
      </c>
      <c r="W24" s="17">
        <f t="shared" ref="W24" si="24">IF(ISERROR(U24/Q24),0,((U24/Q24)*100))</f>
        <v>0</v>
      </c>
      <c r="X24" s="17">
        <f t="shared" ref="X24" si="25">IF(ISERROR(V24/R24),0,((V24/R24)*100))</f>
        <v>0</v>
      </c>
      <c r="Y24" s="17">
        <f t="shared" si="19"/>
        <v>0</v>
      </c>
      <c r="Z24" s="17"/>
      <c r="AA24" s="17" t="s">
        <v>79</v>
      </c>
      <c r="AB24" s="17">
        <v>15</v>
      </c>
      <c r="AC24" s="17">
        <v>100</v>
      </c>
      <c r="AD24" s="17"/>
      <c r="AE24" s="17" t="s">
        <v>57</v>
      </c>
      <c r="AF24" s="21"/>
    </row>
    <row r="25" spans="1:32" s="20" customFormat="1" ht="129" customHeight="1" thickBot="1">
      <c r="A25" s="19"/>
      <c r="B25" s="21"/>
      <c r="C25" s="18" t="s">
        <v>128</v>
      </c>
      <c r="D25" s="18" t="s">
        <v>129</v>
      </c>
      <c r="E25" s="18" t="s">
        <v>130</v>
      </c>
      <c r="F25" s="18" t="s">
        <v>1</v>
      </c>
      <c r="G25" s="18" t="s">
        <v>36</v>
      </c>
      <c r="H25" s="18" t="s">
        <v>131</v>
      </c>
      <c r="I25" s="18" t="s">
        <v>44</v>
      </c>
      <c r="J25" s="18" t="s">
        <v>45</v>
      </c>
      <c r="K25" s="18" t="s">
        <v>52</v>
      </c>
      <c r="L25" s="18" t="s">
        <v>37</v>
      </c>
      <c r="M25" s="18" t="s">
        <v>46</v>
      </c>
      <c r="N25" s="17" t="s">
        <v>103</v>
      </c>
      <c r="O25" s="17" t="s">
        <v>78</v>
      </c>
      <c r="P25" s="17" t="s">
        <v>39</v>
      </c>
      <c r="Q25" s="17" t="s">
        <v>42</v>
      </c>
      <c r="R25" s="17"/>
      <c r="S25" s="17">
        <f t="shared" ref="S25" si="26">IF(ISERROR(Q25/M25),0,((Q25/M25)*100))</f>
        <v>0</v>
      </c>
      <c r="T25" s="17">
        <f t="shared" ref="T25" si="27">IF(ISERROR(R25/N25),0,((R25/N25)*100))</f>
        <v>0</v>
      </c>
      <c r="U25" s="17">
        <f t="shared" ref="U25" si="28">IF(ISERROR(S25/O25),0,((S25/O25)*100))</f>
        <v>0</v>
      </c>
      <c r="V25" s="17">
        <f t="shared" ref="V25" si="29">IF(ISERROR(T25/P25),0,((T25/P25)*100))</f>
        <v>0</v>
      </c>
      <c r="W25" s="17">
        <f t="shared" ref="W25" si="30">IF(ISERROR(U25/Q25),0,((U25/Q25)*100))</f>
        <v>0</v>
      </c>
      <c r="X25" s="17">
        <f t="shared" ref="X25" si="31">IF(ISERROR(V25/R25),0,((V25/R25)*100))</f>
        <v>0</v>
      </c>
      <c r="Y25" s="17">
        <f t="shared" si="19"/>
        <v>0</v>
      </c>
      <c r="Z25" s="17"/>
      <c r="AA25" s="17" t="s">
        <v>104</v>
      </c>
      <c r="AB25" s="17">
        <v>20</v>
      </c>
      <c r="AC25" s="17">
        <v>100</v>
      </c>
      <c r="AD25" s="17"/>
      <c r="AE25" s="17" t="s">
        <v>57</v>
      </c>
      <c r="AF25" s="21"/>
    </row>
    <row r="26" spans="1:32" s="20" customFormat="1" ht="129" customHeight="1" thickBot="1">
      <c r="A26" s="19"/>
      <c r="B26" s="21"/>
      <c r="C26" s="18" t="s">
        <v>132</v>
      </c>
      <c r="D26" s="18" t="s">
        <v>133</v>
      </c>
      <c r="E26" s="18" t="s">
        <v>134</v>
      </c>
      <c r="F26" s="18" t="s">
        <v>1</v>
      </c>
      <c r="G26" s="18" t="s">
        <v>36</v>
      </c>
      <c r="H26" s="18" t="s">
        <v>135</v>
      </c>
      <c r="I26" s="18" t="s">
        <v>44</v>
      </c>
      <c r="J26" s="18" t="s">
        <v>45</v>
      </c>
      <c r="K26" s="18" t="s">
        <v>52</v>
      </c>
      <c r="L26" s="18" t="s">
        <v>37</v>
      </c>
      <c r="M26" s="18" t="s">
        <v>46</v>
      </c>
      <c r="N26" s="17" t="s">
        <v>103</v>
      </c>
      <c r="O26" s="17" t="s">
        <v>78</v>
      </c>
      <c r="P26" s="17" t="s">
        <v>39</v>
      </c>
      <c r="Q26" s="17" t="s">
        <v>42</v>
      </c>
      <c r="R26" s="17"/>
      <c r="S26" s="17">
        <f t="shared" ref="S26" si="32">IF(ISERROR(Q26/M26),0,((Q26/M26)*100))</f>
        <v>0</v>
      </c>
      <c r="T26" s="17">
        <f t="shared" ref="T26" si="33">IF(ISERROR(R26/N26),0,((R26/N26)*100))</f>
        <v>0</v>
      </c>
      <c r="U26" s="17">
        <f t="shared" ref="U26" si="34">IF(ISERROR(S26/O26),0,((S26/O26)*100))</f>
        <v>0</v>
      </c>
      <c r="V26" s="17">
        <f t="shared" ref="V26" si="35">IF(ISERROR(T26/P26),0,((T26/P26)*100))</f>
        <v>0</v>
      </c>
      <c r="W26" s="17">
        <f t="shared" ref="W26" si="36">IF(ISERROR(U26/Q26),0,((U26/Q26)*100))</f>
        <v>0</v>
      </c>
      <c r="X26" s="17">
        <f t="shared" ref="X26" si="37">IF(ISERROR(V26/R26),0,((V26/R26)*100))</f>
        <v>0</v>
      </c>
      <c r="Y26" s="17">
        <f t="shared" si="19"/>
        <v>0</v>
      </c>
      <c r="Z26" s="17"/>
      <c r="AA26" s="17" t="s">
        <v>104</v>
      </c>
      <c r="AB26" s="17">
        <v>25</v>
      </c>
      <c r="AC26" s="17">
        <v>100</v>
      </c>
      <c r="AD26" s="17"/>
      <c r="AE26" s="17" t="s">
        <v>57</v>
      </c>
      <c r="AF26" s="21"/>
    </row>
    <row r="27" spans="1:32" s="20" customFormat="1" ht="129" customHeight="1" thickBot="1">
      <c r="A27" s="19"/>
      <c r="B27" s="21"/>
      <c r="C27" s="18" t="s">
        <v>136</v>
      </c>
      <c r="D27" s="18" t="s">
        <v>137</v>
      </c>
      <c r="E27" s="18" t="s">
        <v>138</v>
      </c>
      <c r="F27" s="18" t="s">
        <v>1</v>
      </c>
      <c r="G27" s="18" t="s">
        <v>36</v>
      </c>
      <c r="H27" s="18" t="s">
        <v>139</v>
      </c>
      <c r="I27" s="18" t="s">
        <v>44</v>
      </c>
      <c r="J27" s="18" t="s">
        <v>45</v>
      </c>
      <c r="K27" s="18" t="s">
        <v>52</v>
      </c>
      <c r="L27" s="18" t="s">
        <v>37</v>
      </c>
      <c r="M27" s="18" t="s">
        <v>46</v>
      </c>
      <c r="N27" s="17" t="s">
        <v>103</v>
      </c>
      <c r="O27" s="17" t="s">
        <v>78</v>
      </c>
      <c r="P27" s="17" t="s">
        <v>39</v>
      </c>
      <c r="Q27" s="17" t="s">
        <v>42</v>
      </c>
      <c r="R27" s="17"/>
      <c r="S27" s="17">
        <f t="shared" ref="S27" si="38">IF(ISERROR(Q27/M27),0,((Q27/M27)*100))</f>
        <v>0</v>
      </c>
      <c r="T27" s="17">
        <f t="shared" ref="T27" si="39">IF(ISERROR(R27/N27),0,((R27/N27)*100))</f>
        <v>0</v>
      </c>
      <c r="U27" s="17">
        <f t="shared" ref="U27" si="40">IF(ISERROR(S27/O27),0,((S27/O27)*100))</f>
        <v>0</v>
      </c>
      <c r="V27" s="17">
        <f t="shared" ref="V27" si="41">IF(ISERROR(T27/P27),0,((T27/P27)*100))</f>
        <v>0</v>
      </c>
      <c r="W27" s="17">
        <f t="shared" ref="W27" si="42">IF(ISERROR(U27/Q27),0,((U27/Q27)*100))</f>
        <v>0</v>
      </c>
      <c r="X27" s="17">
        <f t="shared" ref="X27" si="43">IF(ISERROR(V27/R27),0,((V27/R27)*100))</f>
        <v>0</v>
      </c>
      <c r="Y27" s="17">
        <f t="shared" si="19"/>
        <v>0</v>
      </c>
      <c r="Z27" s="17"/>
      <c r="AA27" s="17" t="s">
        <v>43</v>
      </c>
      <c r="AB27" s="17">
        <v>5</v>
      </c>
      <c r="AC27" s="17">
        <v>100</v>
      </c>
      <c r="AD27" s="17"/>
      <c r="AE27" s="17" t="s">
        <v>109</v>
      </c>
      <c r="AF27" s="21"/>
    </row>
    <row r="28" spans="1:32" s="20" customFormat="1" ht="129" customHeight="1" thickBot="1">
      <c r="A28" s="19"/>
      <c r="B28" s="21"/>
      <c r="C28" s="18" t="s">
        <v>140</v>
      </c>
      <c r="D28" s="18" t="s">
        <v>141</v>
      </c>
      <c r="E28" s="18" t="s">
        <v>142</v>
      </c>
      <c r="F28" s="18" t="s">
        <v>1</v>
      </c>
      <c r="G28" s="18" t="s">
        <v>36</v>
      </c>
      <c r="H28" s="18" t="s">
        <v>143</v>
      </c>
      <c r="I28" s="18" t="s">
        <v>44</v>
      </c>
      <c r="J28" s="18" t="s">
        <v>45</v>
      </c>
      <c r="K28" s="18" t="s">
        <v>52</v>
      </c>
      <c r="L28" s="18" t="s">
        <v>37</v>
      </c>
      <c r="M28" s="18" t="s">
        <v>46</v>
      </c>
      <c r="N28" s="17" t="s">
        <v>103</v>
      </c>
      <c r="O28" s="17" t="s">
        <v>78</v>
      </c>
      <c r="P28" s="17" t="s">
        <v>39</v>
      </c>
      <c r="Q28" s="17" t="s">
        <v>42</v>
      </c>
      <c r="R28" s="17"/>
      <c r="S28" s="17">
        <v>10389</v>
      </c>
      <c r="T28" s="17">
        <v>10389</v>
      </c>
      <c r="U28" s="17">
        <v>0</v>
      </c>
      <c r="V28" s="17">
        <v>0</v>
      </c>
      <c r="W28" s="17">
        <v>0</v>
      </c>
      <c r="X28" s="17">
        <v>0</v>
      </c>
      <c r="Y28" s="17">
        <f t="shared" si="19"/>
        <v>0</v>
      </c>
      <c r="Z28" s="17">
        <v>0</v>
      </c>
      <c r="AA28" s="17" t="s">
        <v>79</v>
      </c>
      <c r="AB28" s="17">
        <v>10</v>
      </c>
      <c r="AC28" s="17">
        <v>100</v>
      </c>
      <c r="AD28" s="17">
        <v>0</v>
      </c>
      <c r="AE28" s="17" t="s">
        <v>64</v>
      </c>
      <c r="AF28" s="21"/>
    </row>
    <row r="29" spans="1:32" s="20" customFormat="1" ht="129" customHeight="1" thickBot="1">
      <c r="A29" s="19"/>
      <c r="B29" s="21"/>
      <c r="C29" s="18" t="s">
        <v>144</v>
      </c>
      <c r="D29" s="18" t="s">
        <v>145</v>
      </c>
      <c r="E29" s="18" t="s">
        <v>146</v>
      </c>
      <c r="F29" s="18" t="s">
        <v>1</v>
      </c>
      <c r="G29" s="18" t="s">
        <v>36</v>
      </c>
      <c r="H29" s="18" t="s">
        <v>147</v>
      </c>
      <c r="I29" s="18" t="s">
        <v>44</v>
      </c>
      <c r="J29" s="18" t="s">
        <v>45</v>
      </c>
      <c r="K29" s="18" t="s">
        <v>52</v>
      </c>
      <c r="L29" s="18" t="s">
        <v>37</v>
      </c>
      <c r="M29" s="18" t="s">
        <v>46</v>
      </c>
      <c r="N29" s="17" t="s">
        <v>62</v>
      </c>
      <c r="O29" s="17" t="s">
        <v>123</v>
      </c>
      <c r="P29" s="17" t="s">
        <v>39</v>
      </c>
      <c r="Q29" s="17" t="s">
        <v>42</v>
      </c>
      <c r="R29" s="17"/>
      <c r="S29" s="17">
        <v>252147</v>
      </c>
      <c r="T29" s="17">
        <v>252147</v>
      </c>
      <c r="U29" s="17">
        <v>0</v>
      </c>
      <c r="V29" s="17">
        <v>0</v>
      </c>
      <c r="W29" s="17">
        <v>0</v>
      </c>
      <c r="X29" s="17">
        <v>0</v>
      </c>
      <c r="Y29" s="17">
        <f t="shared" si="19"/>
        <v>0</v>
      </c>
      <c r="Z29" s="17">
        <v>0</v>
      </c>
      <c r="AA29" s="17" t="s">
        <v>43</v>
      </c>
      <c r="AB29" s="17">
        <v>565</v>
      </c>
      <c r="AC29" s="17">
        <v>100</v>
      </c>
      <c r="AD29" s="17">
        <v>0</v>
      </c>
      <c r="AE29" s="17" t="s">
        <v>148</v>
      </c>
      <c r="AF29" s="21"/>
    </row>
    <row r="30" spans="1:32" s="20" customFormat="1" ht="129" customHeight="1" thickBot="1">
      <c r="A30" s="19"/>
      <c r="B30" s="21"/>
      <c r="C30" s="18" t="s">
        <v>149</v>
      </c>
      <c r="D30" s="18" t="s">
        <v>150</v>
      </c>
      <c r="E30" s="18" t="s">
        <v>151</v>
      </c>
      <c r="F30" s="18" t="s">
        <v>1</v>
      </c>
      <c r="G30" s="18" t="s">
        <v>36</v>
      </c>
      <c r="H30" s="18" t="s">
        <v>152</v>
      </c>
      <c r="I30" s="18" t="s">
        <v>44</v>
      </c>
      <c r="J30" s="18" t="s">
        <v>45</v>
      </c>
      <c r="K30" s="18" t="s">
        <v>52</v>
      </c>
      <c r="L30" s="18" t="s">
        <v>37</v>
      </c>
      <c r="M30" s="18" t="s">
        <v>46</v>
      </c>
      <c r="N30" s="17" t="s">
        <v>103</v>
      </c>
      <c r="O30" s="17" t="s">
        <v>78</v>
      </c>
      <c r="P30" s="17" t="s">
        <v>39</v>
      </c>
      <c r="Q30" s="17" t="s">
        <v>42</v>
      </c>
      <c r="R30" s="17"/>
      <c r="S30" s="17">
        <f t="shared" ref="S30" si="44">IF(ISERROR(Q30/M30),0,((Q30/M30)*100))</f>
        <v>0</v>
      </c>
      <c r="T30" s="17">
        <f t="shared" ref="T30" si="45">IF(ISERROR(R30/N30),0,((R30/N30)*100))</f>
        <v>0</v>
      </c>
      <c r="U30" s="17">
        <f t="shared" ref="U30" si="46">IF(ISERROR(S30/O30),0,((S30/O30)*100))</f>
        <v>0</v>
      </c>
      <c r="V30" s="17">
        <f t="shared" ref="V30" si="47">IF(ISERROR(T30/P30),0,((T30/P30)*100))</f>
        <v>0</v>
      </c>
      <c r="W30" s="17">
        <f t="shared" ref="W30" si="48">IF(ISERROR(U30/Q30),0,((U30/Q30)*100))</f>
        <v>0</v>
      </c>
      <c r="X30" s="17">
        <f t="shared" ref="X30" si="49">IF(ISERROR(V30/R30),0,((V30/R30)*100))</f>
        <v>0</v>
      </c>
      <c r="Y30" s="17">
        <f t="shared" si="19"/>
        <v>0</v>
      </c>
      <c r="Z30" s="17"/>
      <c r="AA30" s="17" t="s">
        <v>104</v>
      </c>
      <c r="AB30" s="17">
        <v>15</v>
      </c>
      <c r="AC30" s="17">
        <v>100</v>
      </c>
      <c r="AD30" s="17"/>
      <c r="AE30" s="17" t="s">
        <v>57</v>
      </c>
      <c r="AF30" s="21"/>
    </row>
    <row r="31" spans="1:32" s="20" customFormat="1" ht="129" customHeight="1" thickBot="1">
      <c r="A31" s="19"/>
      <c r="B31" s="21"/>
      <c r="C31" s="18" t="s">
        <v>153</v>
      </c>
      <c r="D31" s="18" t="s">
        <v>154</v>
      </c>
      <c r="E31" s="18" t="s">
        <v>155</v>
      </c>
      <c r="F31" s="18" t="s">
        <v>1</v>
      </c>
      <c r="G31" s="18" t="s">
        <v>36</v>
      </c>
      <c r="H31" s="18" t="s">
        <v>36</v>
      </c>
      <c r="I31" s="18" t="s">
        <v>40</v>
      </c>
      <c r="J31" s="18" t="s">
        <v>45</v>
      </c>
      <c r="K31" s="18" t="s">
        <v>52</v>
      </c>
      <c r="L31" s="18" t="s">
        <v>37</v>
      </c>
      <c r="M31" s="18" t="s">
        <v>46</v>
      </c>
      <c r="N31" s="17" t="s">
        <v>62</v>
      </c>
      <c r="O31" s="17" t="s">
        <v>38</v>
      </c>
      <c r="P31" s="17" t="s">
        <v>39</v>
      </c>
      <c r="Q31" s="17" t="s">
        <v>42</v>
      </c>
      <c r="R31" s="17"/>
      <c r="S31" s="17">
        <v>4740</v>
      </c>
      <c r="T31" s="17">
        <v>4740</v>
      </c>
      <c r="U31" s="17">
        <v>0</v>
      </c>
      <c r="V31" s="17">
        <v>0</v>
      </c>
      <c r="W31" s="17">
        <v>0</v>
      </c>
      <c r="X31" s="17">
        <v>0</v>
      </c>
      <c r="Y31" s="17">
        <f t="shared" si="19"/>
        <v>0</v>
      </c>
      <c r="Z31" s="17">
        <v>0</v>
      </c>
      <c r="AA31" s="17" t="s">
        <v>43</v>
      </c>
      <c r="AB31" s="17"/>
      <c r="AC31" s="17">
        <v>100</v>
      </c>
      <c r="AD31" s="17">
        <v>0</v>
      </c>
      <c r="AE31" s="17" t="s">
        <v>156</v>
      </c>
      <c r="AF31" s="21"/>
    </row>
    <row r="32" spans="1:32" s="20" customFormat="1" ht="129" customHeight="1" thickBot="1">
      <c r="A32" s="19"/>
      <c r="B32" s="21"/>
      <c r="C32" s="18" t="s">
        <v>157</v>
      </c>
      <c r="D32" s="18" t="s">
        <v>158</v>
      </c>
      <c r="E32" s="18" t="s">
        <v>159</v>
      </c>
      <c r="F32" s="18" t="s">
        <v>1</v>
      </c>
      <c r="G32" s="18" t="s">
        <v>36</v>
      </c>
      <c r="H32" s="18" t="s">
        <v>108</v>
      </c>
      <c r="I32" s="18" t="s">
        <v>44</v>
      </c>
      <c r="J32" s="18" t="s">
        <v>45</v>
      </c>
      <c r="K32" s="18" t="s">
        <v>52</v>
      </c>
      <c r="L32" s="18" t="s">
        <v>37</v>
      </c>
      <c r="M32" s="18" t="s">
        <v>46</v>
      </c>
      <c r="N32" s="17" t="s">
        <v>103</v>
      </c>
      <c r="O32" s="17" t="s">
        <v>78</v>
      </c>
      <c r="P32" s="17" t="s">
        <v>39</v>
      </c>
      <c r="Q32" s="17" t="s">
        <v>42</v>
      </c>
      <c r="R32" s="17"/>
      <c r="S32" s="17">
        <v>10389</v>
      </c>
      <c r="T32" s="17">
        <v>10389</v>
      </c>
      <c r="U32" s="17">
        <v>0</v>
      </c>
      <c r="V32" s="17">
        <v>0</v>
      </c>
      <c r="W32" s="17">
        <v>0</v>
      </c>
      <c r="X32" s="17">
        <v>0</v>
      </c>
      <c r="Y32" s="17">
        <f t="shared" si="19"/>
        <v>0</v>
      </c>
      <c r="Z32" s="17">
        <v>0</v>
      </c>
      <c r="AA32" s="17" t="s">
        <v>79</v>
      </c>
      <c r="AB32" s="17">
        <v>10</v>
      </c>
      <c r="AC32" s="17">
        <v>100</v>
      </c>
      <c r="AD32" s="17">
        <v>0</v>
      </c>
      <c r="AE32" s="17" t="s">
        <v>109</v>
      </c>
      <c r="AF32" s="21"/>
    </row>
    <row r="33" spans="1:32" s="20" customFormat="1" ht="129" customHeight="1" thickBot="1">
      <c r="A33" s="19"/>
      <c r="B33" s="21"/>
      <c r="C33" s="18" t="s">
        <v>160</v>
      </c>
      <c r="D33" s="18" t="s">
        <v>161</v>
      </c>
      <c r="E33" s="18" t="s">
        <v>162</v>
      </c>
      <c r="F33" s="18" t="s">
        <v>1</v>
      </c>
      <c r="G33" s="18" t="s">
        <v>36</v>
      </c>
      <c r="H33" s="18" t="s">
        <v>163</v>
      </c>
      <c r="I33" s="18" t="s">
        <v>44</v>
      </c>
      <c r="J33" s="18" t="s">
        <v>45</v>
      </c>
      <c r="K33" s="18" t="s">
        <v>52</v>
      </c>
      <c r="L33" s="18" t="s">
        <v>37</v>
      </c>
      <c r="M33" s="18" t="s">
        <v>46</v>
      </c>
      <c r="N33" s="17" t="s">
        <v>103</v>
      </c>
      <c r="O33" s="17" t="s">
        <v>78</v>
      </c>
      <c r="P33" s="17" t="s">
        <v>39</v>
      </c>
      <c r="Q33" s="17" t="s">
        <v>42</v>
      </c>
      <c r="R33" s="17"/>
      <c r="S33" s="17">
        <f t="shared" ref="S33" si="50">IF(ISERROR(Q33/M33),0,((Q33/M33)*100))</f>
        <v>0</v>
      </c>
      <c r="T33" s="17">
        <f t="shared" ref="T33" si="51">IF(ISERROR(R33/N33),0,((R33/N33)*100))</f>
        <v>0</v>
      </c>
      <c r="U33" s="17">
        <f t="shared" ref="U33" si="52">IF(ISERROR(S33/O33),0,((S33/O33)*100))</f>
        <v>0</v>
      </c>
      <c r="V33" s="17">
        <f t="shared" ref="V33" si="53">IF(ISERROR(T33/P33),0,((T33/P33)*100))</f>
        <v>0</v>
      </c>
      <c r="W33" s="17">
        <f t="shared" ref="W33" si="54">IF(ISERROR(U33/Q33),0,((U33/Q33)*100))</f>
        <v>0</v>
      </c>
      <c r="X33" s="17">
        <f t="shared" ref="X33" si="55">IF(ISERROR(V33/R33),0,((V33/R33)*100))</f>
        <v>0</v>
      </c>
      <c r="Y33" s="17">
        <f t="shared" si="19"/>
        <v>0</v>
      </c>
      <c r="Z33" s="17"/>
      <c r="AA33" s="17" t="s">
        <v>104</v>
      </c>
      <c r="AB33" s="17">
        <v>20</v>
      </c>
      <c r="AC33" s="17">
        <v>100</v>
      </c>
      <c r="AD33" s="17"/>
      <c r="AE33" s="17" t="s">
        <v>57</v>
      </c>
      <c r="AF33" s="21"/>
    </row>
    <row r="34" spans="1:32" s="20" customFormat="1" ht="129" customHeight="1" thickBot="1">
      <c r="A34" s="19"/>
      <c r="B34" s="21"/>
      <c r="C34" s="18" t="s">
        <v>164</v>
      </c>
      <c r="D34" s="18" t="s">
        <v>165</v>
      </c>
      <c r="E34" s="18" t="s">
        <v>166</v>
      </c>
      <c r="F34" s="18" t="s">
        <v>1</v>
      </c>
      <c r="G34" s="18" t="s">
        <v>36</v>
      </c>
      <c r="H34" s="18" t="s">
        <v>139</v>
      </c>
      <c r="I34" s="18" t="s">
        <v>44</v>
      </c>
      <c r="J34" s="18" t="s">
        <v>45</v>
      </c>
      <c r="K34" s="18" t="s">
        <v>52</v>
      </c>
      <c r="L34" s="18" t="s">
        <v>37</v>
      </c>
      <c r="M34" s="18" t="s">
        <v>46</v>
      </c>
      <c r="N34" s="17" t="s">
        <v>103</v>
      </c>
      <c r="O34" s="17" t="s">
        <v>78</v>
      </c>
      <c r="P34" s="17" t="s">
        <v>39</v>
      </c>
      <c r="Q34" s="17" t="s">
        <v>42</v>
      </c>
      <c r="R34" s="17"/>
      <c r="S34" s="17">
        <v>4950</v>
      </c>
      <c r="T34" s="17">
        <v>4950</v>
      </c>
      <c r="U34" s="17">
        <v>0</v>
      </c>
      <c r="V34" s="17">
        <v>0</v>
      </c>
      <c r="W34" s="17">
        <v>0</v>
      </c>
      <c r="X34" s="17">
        <v>0</v>
      </c>
      <c r="Y34" s="17">
        <f t="shared" si="19"/>
        <v>0</v>
      </c>
      <c r="Z34" s="17">
        <v>0</v>
      </c>
      <c r="AA34" s="17" t="s">
        <v>104</v>
      </c>
      <c r="AB34" s="17">
        <v>25</v>
      </c>
      <c r="AC34" s="17">
        <v>100</v>
      </c>
      <c r="AD34" s="17">
        <v>0</v>
      </c>
      <c r="AE34" s="17" t="s">
        <v>167</v>
      </c>
      <c r="AF34" s="21"/>
    </row>
    <row r="35" spans="1:32" s="20" customFormat="1" ht="129" customHeight="1" thickBot="1">
      <c r="A35" s="19"/>
      <c r="B35" s="21"/>
      <c r="C35" s="18" t="s">
        <v>168</v>
      </c>
      <c r="D35" s="18" t="s">
        <v>169</v>
      </c>
      <c r="E35" s="18" t="s">
        <v>170</v>
      </c>
      <c r="F35" s="18" t="s">
        <v>1</v>
      </c>
      <c r="G35" s="18" t="s">
        <v>36</v>
      </c>
      <c r="H35" s="18" t="s">
        <v>143</v>
      </c>
      <c r="I35" s="18" t="s">
        <v>44</v>
      </c>
      <c r="J35" s="18" t="s">
        <v>45</v>
      </c>
      <c r="K35" s="18" t="s">
        <v>52</v>
      </c>
      <c r="L35" s="18" t="s">
        <v>37</v>
      </c>
      <c r="M35" s="18" t="s">
        <v>46</v>
      </c>
      <c r="N35" s="17" t="s">
        <v>103</v>
      </c>
      <c r="O35" s="17" t="s">
        <v>78</v>
      </c>
      <c r="P35" s="17" t="s">
        <v>39</v>
      </c>
      <c r="Q35" s="17" t="s">
        <v>42</v>
      </c>
      <c r="R35" s="17"/>
      <c r="S35" s="17">
        <f t="shared" ref="S35:S36" si="56">IF(ISERROR(Q35/M35),0,((Q35/M35)*100))</f>
        <v>0</v>
      </c>
      <c r="T35" s="17">
        <f t="shared" ref="T35:T36" si="57">IF(ISERROR(R35/N35),0,((R35/N35)*100))</f>
        <v>0</v>
      </c>
      <c r="U35" s="17">
        <f t="shared" ref="U35:U36" si="58">IF(ISERROR(S35/O35),0,((S35/O35)*100))</f>
        <v>0</v>
      </c>
      <c r="V35" s="17">
        <f t="shared" ref="V35:V36" si="59">IF(ISERROR(T35/P35),0,((T35/P35)*100))</f>
        <v>0</v>
      </c>
      <c r="W35" s="17">
        <f t="shared" ref="W35:W36" si="60">IF(ISERROR(U35/Q35),0,((U35/Q35)*100))</f>
        <v>0</v>
      </c>
      <c r="X35" s="17">
        <f t="shared" ref="X35:X36" si="61">IF(ISERROR(V35/R35),0,((V35/R35)*100))</f>
        <v>0</v>
      </c>
      <c r="Y35" s="17">
        <f t="shared" si="19"/>
        <v>0</v>
      </c>
      <c r="Z35" s="17"/>
      <c r="AA35" s="17" t="s">
        <v>104</v>
      </c>
      <c r="AB35" s="17">
        <v>24</v>
      </c>
      <c r="AC35" s="17">
        <v>100</v>
      </c>
      <c r="AD35" s="17"/>
      <c r="AE35" s="17" t="s">
        <v>57</v>
      </c>
      <c r="AF35" s="21"/>
    </row>
    <row r="36" spans="1:32" s="20" customFormat="1" ht="129" customHeight="1" thickBot="1">
      <c r="A36" s="19"/>
      <c r="B36" s="21"/>
      <c r="C36" s="18" t="s">
        <v>171</v>
      </c>
      <c r="D36" s="18" t="s">
        <v>172</v>
      </c>
      <c r="E36" s="18" t="s">
        <v>173</v>
      </c>
      <c r="F36" s="18" t="s">
        <v>1</v>
      </c>
      <c r="G36" s="18" t="s">
        <v>36</v>
      </c>
      <c r="H36" s="18" t="s">
        <v>174</v>
      </c>
      <c r="I36" s="18" t="s">
        <v>44</v>
      </c>
      <c r="J36" s="18" t="s">
        <v>45</v>
      </c>
      <c r="K36" s="18" t="s">
        <v>52</v>
      </c>
      <c r="L36" s="18" t="s">
        <v>37</v>
      </c>
      <c r="M36" s="18" t="s">
        <v>46</v>
      </c>
      <c r="N36" s="17" t="s">
        <v>103</v>
      </c>
      <c r="O36" s="17" t="s">
        <v>78</v>
      </c>
      <c r="P36" s="17" t="s">
        <v>39</v>
      </c>
      <c r="Q36" s="17" t="s">
        <v>42</v>
      </c>
      <c r="R36" s="17"/>
      <c r="S36" s="17">
        <f t="shared" si="56"/>
        <v>0</v>
      </c>
      <c r="T36" s="17">
        <f t="shared" si="57"/>
        <v>0</v>
      </c>
      <c r="U36" s="17">
        <f t="shared" si="58"/>
        <v>0</v>
      </c>
      <c r="V36" s="17">
        <f t="shared" si="59"/>
        <v>0</v>
      </c>
      <c r="W36" s="17">
        <f t="shared" si="60"/>
        <v>0</v>
      </c>
      <c r="X36" s="17">
        <f t="shared" si="61"/>
        <v>0</v>
      </c>
      <c r="Y36" s="17">
        <f t="shared" si="19"/>
        <v>0</v>
      </c>
      <c r="Z36" s="17"/>
      <c r="AA36" s="17" t="s">
        <v>104</v>
      </c>
      <c r="AB36" s="17">
        <v>15</v>
      </c>
      <c r="AC36" s="17">
        <v>100</v>
      </c>
      <c r="AD36" s="17"/>
      <c r="AE36" s="17" t="s">
        <v>109</v>
      </c>
      <c r="AF36" s="21"/>
    </row>
    <row r="37" spans="1:32" s="20" customFormat="1" ht="129" customHeight="1" thickBot="1">
      <c r="A37" s="19"/>
      <c r="B37" s="21"/>
      <c r="C37" s="18" t="s">
        <v>175</v>
      </c>
      <c r="D37" s="18" t="s">
        <v>176</v>
      </c>
      <c r="E37" s="18" t="s">
        <v>177</v>
      </c>
      <c r="F37" s="18" t="s">
        <v>1</v>
      </c>
      <c r="G37" s="18" t="s">
        <v>36</v>
      </c>
      <c r="H37" s="18" t="s">
        <v>36</v>
      </c>
      <c r="I37" s="18" t="s">
        <v>40</v>
      </c>
      <c r="J37" s="18" t="s">
        <v>45</v>
      </c>
      <c r="K37" s="18" t="s">
        <v>52</v>
      </c>
      <c r="L37" s="18" t="s">
        <v>37</v>
      </c>
      <c r="M37" s="18" t="s">
        <v>46</v>
      </c>
      <c r="N37" s="17" t="s">
        <v>62</v>
      </c>
      <c r="O37" s="17" t="s">
        <v>38</v>
      </c>
      <c r="P37" s="17" t="s">
        <v>39</v>
      </c>
      <c r="Q37" s="17" t="s">
        <v>42</v>
      </c>
      <c r="R37" s="17"/>
      <c r="S37" s="17">
        <v>47792</v>
      </c>
      <c r="T37" s="17">
        <v>47792</v>
      </c>
      <c r="U37" s="17">
        <v>0</v>
      </c>
      <c r="V37" s="17">
        <v>0</v>
      </c>
      <c r="W37" s="17">
        <v>0</v>
      </c>
      <c r="X37" s="17">
        <v>0</v>
      </c>
      <c r="Y37" s="17">
        <f t="shared" si="19"/>
        <v>0</v>
      </c>
      <c r="Z37" s="17">
        <v>0</v>
      </c>
      <c r="AA37" s="17" t="s">
        <v>43</v>
      </c>
      <c r="AB37" s="17"/>
      <c r="AC37" s="17">
        <v>100</v>
      </c>
      <c r="AD37" s="17">
        <v>0</v>
      </c>
      <c r="AE37" s="17" t="s">
        <v>178</v>
      </c>
      <c r="AF37" s="21"/>
    </row>
    <row r="38" spans="1:32" s="20" customFormat="1" ht="165.75" customHeight="1" thickBot="1">
      <c r="A38" s="19"/>
      <c r="B38" s="21"/>
      <c r="C38" s="18" t="s">
        <v>179</v>
      </c>
      <c r="D38" s="18" t="s">
        <v>180</v>
      </c>
      <c r="E38" s="18" t="s">
        <v>181</v>
      </c>
      <c r="F38" s="18" t="s">
        <v>1</v>
      </c>
      <c r="G38" s="18" t="s">
        <v>36</v>
      </c>
      <c r="H38" s="18" t="s">
        <v>36</v>
      </c>
      <c r="I38" s="18" t="s">
        <v>40</v>
      </c>
      <c r="J38" s="18" t="s">
        <v>45</v>
      </c>
      <c r="K38" s="18" t="s">
        <v>52</v>
      </c>
      <c r="L38" s="18" t="s">
        <v>37</v>
      </c>
      <c r="M38" s="18" t="s">
        <v>46</v>
      </c>
      <c r="N38" s="17" t="s">
        <v>62</v>
      </c>
      <c r="O38" s="17" t="s">
        <v>38</v>
      </c>
      <c r="P38" s="17" t="s">
        <v>39</v>
      </c>
      <c r="Q38" s="17" t="s">
        <v>42</v>
      </c>
      <c r="R38" s="17"/>
      <c r="S38" s="17">
        <v>623002.56000000006</v>
      </c>
      <c r="T38" s="17">
        <v>623002.56000000006</v>
      </c>
      <c r="U38" s="17">
        <v>0</v>
      </c>
      <c r="V38" s="17">
        <v>0</v>
      </c>
      <c r="W38" s="17">
        <v>0</v>
      </c>
      <c r="X38" s="17">
        <v>0</v>
      </c>
      <c r="Y38" s="17">
        <f t="shared" si="19"/>
        <v>0</v>
      </c>
      <c r="Z38" s="17">
        <v>0</v>
      </c>
      <c r="AA38" s="17" t="s">
        <v>43</v>
      </c>
      <c r="AB38" s="17"/>
      <c r="AC38" s="17">
        <v>100</v>
      </c>
      <c r="AD38" s="17">
        <v>0</v>
      </c>
      <c r="AE38" s="17" t="s">
        <v>182</v>
      </c>
      <c r="AF38" s="21"/>
    </row>
    <row r="39" spans="1:32" s="20" customFormat="1" ht="129" customHeight="1" thickBot="1">
      <c r="A39" s="19"/>
      <c r="B39" s="21"/>
      <c r="C39" s="18" t="s">
        <v>183</v>
      </c>
      <c r="D39" s="18" t="s">
        <v>184</v>
      </c>
      <c r="E39" s="18" t="s">
        <v>185</v>
      </c>
      <c r="F39" s="18" t="s">
        <v>1</v>
      </c>
      <c r="G39" s="18" t="s">
        <v>36</v>
      </c>
      <c r="H39" s="18" t="s">
        <v>131</v>
      </c>
      <c r="I39" s="18" t="s">
        <v>44</v>
      </c>
      <c r="J39" s="18" t="s">
        <v>45</v>
      </c>
      <c r="K39" s="18" t="s">
        <v>52</v>
      </c>
      <c r="L39" s="18" t="s">
        <v>37</v>
      </c>
      <c r="M39" s="18" t="s">
        <v>46</v>
      </c>
      <c r="N39" s="17" t="s">
        <v>103</v>
      </c>
      <c r="O39" s="17" t="s">
        <v>78</v>
      </c>
      <c r="P39" s="17" t="s">
        <v>39</v>
      </c>
      <c r="Q39" s="17" t="s">
        <v>42</v>
      </c>
      <c r="R39" s="17"/>
      <c r="S39" s="17">
        <v>20779.72</v>
      </c>
      <c r="T39" s="17">
        <v>20779.72</v>
      </c>
      <c r="U39" s="17">
        <v>0</v>
      </c>
      <c r="V39" s="17">
        <v>0</v>
      </c>
      <c r="W39" s="17">
        <v>0</v>
      </c>
      <c r="X39" s="17">
        <v>0</v>
      </c>
      <c r="Y39" s="17">
        <f t="shared" si="19"/>
        <v>0</v>
      </c>
      <c r="Z39" s="17">
        <v>0</v>
      </c>
      <c r="AA39" s="17" t="s">
        <v>79</v>
      </c>
      <c r="AB39" s="17">
        <v>20</v>
      </c>
      <c r="AC39" s="17">
        <v>100</v>
      </c>
      <c r="AD39" s="17">
        <v>0</v>
      </c>
      <c r="AE39" s="17" t="s">
        <v>109</v>
      </c>
      <c r="AF39" s="21"/>
    </row>
    <row r="40" spans="1:32" s="20" customFormat="1" ht="129" customHeight="1" thickBot="1">
      <c r="A40" s="19"/>
      <c r="B40" s="21"/>
      <c r="C40" s="18" t="s">
        <v>186</v>
      </c>
      <c r="D40" s="18" t="s">
        <v>187</v>
      </c>
      <c r="E40" s="18" t="s">
        <v>188</v>
      </c>
      <c r="F40" s="18" t="s">
        <v>1</v>
      </c>
      <c r="G40" s="18" t="s">
        <v>36</v>
      </c>
      <c r="H40" s="18" t="s">
        <v>119</v>
      </c>
      <c r="I40" s="18" t="s">
        <v>44</v>
      </c>
      <c r="J40" s="18" t="s">
        <v>45</v>
      </c>
      <c r="K40" s="18" t="s">
        <v>52</v>
      </c>
      <c r="L40" s="18" t="s">
        <v>37</v>
      </c>
      <c r="M40" s="18" t="s">
        <v>46</v>
      </c>
      <c r="N40" s="17" t="s">
        <v>103</v>
      </c>
      <c r="O40" s="17" t="s">
        <v>78</v>
      </c>
      <c r="P40" s="17" t="s">
        <v>39</v>
      </c>
      <c r="Q40" s="17" t="s">
        <v>42</v>
      </c>
      <c r="R40" s="17"/>
      <c r="S40" s="17">
        <f t="shared" ref="S40" si="62">IF(ISERROR(Q40/M40),0,((Q40/M40)*100))</f>
        <v>0</v>
      </c>
      <c r="T40" s="17">
        <f t="shared" ref="T40" si="63">IF(ISERROR(R40/N40),0,((R40/N40)*100))</f>
        <v>0</v>
      </c>
      <c r="U40" s="17">
        <f t="shared" ref="U40" si="64">IF(ISERROR(S40/O40),0,((S40/O40)*100))</f>
        <v>0</v>
      </c>
      <c r="V40" s="17">
        <f t="shared" ref="V40" si="65">IF(ISERROR(T40/P40),0,((T40/P40)*100))</f>
        <v>0</v>
      </c>
      <c r="W40" s="17">
        <f t="shared" ref="W40" si="66">IF(ISERROR(U40/Q40),0,((U40/Q40)*100))</f>
        <v>0</v>
      </c>
      <c r="X40" s="17">
        <f t="shared" ref="X40" si="67">IF(ISERROR(V40/R40),0,((V40/R40)*100))</f>
        <v>0</v>
      </c>
      <c r="Y40" s="17">
        <f t="shared" si="19"/>
        <v>0</v>
      </c>
      <c r="Z40" s="17">
        <f t="shared" si="19"/>
        <v>0</v>
      </c>
      <c r="AA40" s="17" t="s">
        <v>79</v>
      </c>
      <c r="AB40" s="17">
        <v>0</v>
      </c>
      <c r="AC40" s="17">
        <v>100</v>
      </c>
      <c r="AD40" s="17"/>
      <c r="AE40" s="17" t="s">
        <v>109</v>
      </c>
      <c r="AF40" s="21"/>
    </row>
    <row r="41" spans="1:32" s="20" customFormat="1" ht="129" customHeight="1" thickBot="1">
      <c r="A41" s="19"/>
      <c r="B41" s="21"/>
      <c r="C41" s="18" t="s">
        <v>189</v>
      </c>
      <c r="D41" s="18" t="s">
        <v>190</v>
      </c>
      <c r="E41" s="18" t="s">
        <v>191</v>
      </c>
      <c r="F41" s="18" t="s">
        <v>1</v>
      </c>
      <c r="G41" s="18" t="s">
        <v>36</v>
      </c>
      <c r="H41" s="18" t="s">
        <v>192</v>
      </c>
      <c r="I41" s="18" t="s">
        <v>44</v>
      </c>
      <c r="J41" s="18" t="s">
        <v>45</v>
      </c>
      <c r="K41" s="18" t="s">
        <v>52</v>
      </c>
      <c r="L41" s="18" t="s">
        <v>37</v>
      </c>
      <c r="M41" s="18" t="s">
        <v>46</v>
      </c>
      <c r="N41" s="17" t="s">
        <v>62</v>
      </c>
      <c r="O41" s="17" t="s">
        <v>78</v>
      </c>
      <c r="P41" s="17" t="s">
        <v>39</v>
      </c>
      <c r="Q41" s="17" t="s">
        <v>42</v>
      </c>
      <c r="R41" s="17"/>
      <c r="S41" s="17">
        <v>36300</v>
      </c>
      <c r="T41" s="17">
        <v>36300</v>
      </c>
      <c r="U41" s="17">
        <v>0</v>
      </c>
      <c r="V41" s="17">
        <v>0</v>
      </c>
      <c r="W41" s="17">
        <v>0</v>
      </c>
      <c r="X41" s="17">
        <v>0</v>
      </c>
      <c r="Y41" s="17">
        <f t="shared" si="19"/>
        <v>0</v>
      </c>
      <c r="Z41" s="17">
        <v>0</v>
      </c>
      <c r="AA41" s="17" t="s">
        <v>43</v>
      </c>
      <c r="AB41" s="17">
        <v>24</v>
      </c>
      <c r="AC41" s="17">
        <v>100</v>
      </c>
      <c r="AD41" s="17">
        <v>0</v>
      </c>
      <c r="AE41" s="17" t="s">
        <v>148</v>
      </c>
      <c r="AF41" s="21"/>
    </row>
    <row r="42" spans="1:32" s="20" customFormat="1" ht="129" customHeight="1" thickBot="1">
      <c r="A42" s="19"/>
      <c r="B42" s="21"/>
      <c r="C42" s="18" t="s">
        <v>193</v>
      </c>
      <c r="D42" s="18" t="s">
        <v>194</v>
      </c>
      <c r="E42" s="18" t="s">
        <v>195</v>
      </c>
      <c r="F42" s="18" t="s">
        <v>1</v>
      </c>
      <c r="G42" s="18" t="s">
        <v>36</v>
      </c>
      <c r="H42" s="18" t="s">
        <v>192</v>
      </c>
      <c r="I42" s="18" t="s">
        <v>44</v>
      </c>
      <c r="J42" s="18" t="s">
        <v>45</v>
      </c>
      <c r="K42" s="18" t="s">
        <v>52</v>
      </c>
      <c r="L42" s="18" t="s">
        <v>37</v>
      </c>
      <c r="M42" s="18" t="s">
        <v>46</v>
      </c>
      <c r="N42" s="17" t="s">
        <v>103</v>
      </c>
      <c r="O42" s="17" t="s">
        <v>78</v>
      </c>
      <c r="P42" s="17" t="s">
        <v>39</v>
      </c>
      <c r="Q42" s="17" t="s">
        <v>42</v>
      </c>
      <c r="R42" s="17"/>
      <c r="S42" s="17">
        <f t="shared" ref="S42" si="68">IF(ISERROR(Q42/M42),0,((Q42/M42)*100))</f>
        <v>0</v>
      </c>
      <c r="T42" s="17">
        <f t="shared" ref="T42" si="69">IF(ISERROR(R42/N42),0,((R42/N42)*100))</f>
        <v>0</v>
      </c>
      <c r="U42" s="17">
        <f t="shared" ref="U42" si="70">IF(ISERROR(S42/O42),0,((S42/O42)*100))</f>
        <v>0</v>
      </c>
      <c r="V42" s="17">
        <f t="shared" ref="V42" si="71">IF(ISERROR(T42/P42),0,((T42/P42)*100))</f>
        <v>0</v>
      </c>
      <c r="W42" s="17">
        <f t="shared" ref="W42" si="72">IF(ISERROR(U42/Q42),0,((U42/Q42)*100))</f>
        <v>0</v>
      </c>
      <c r="X42" s="17">
        <f t="shared" ref="X42" si="73">IF(ISERROR(V42/R42),0,((V42/R42)*100))</f>
        <v>0</v>
      </c>
      <c r="Y42" s="17">
        <f t="shared" si="19"/>
        <v>0</v>
      </c>
      <c r="Z42" s="17">
        <v>0</v>
      </c>
      <c r="AA42" s="17" t="s">
        <v>79</v>
      </c>
      <c r="AB42" s="17">
        <v>10</v>
      </c>
      <c r="AC42" s="17">
        <v>100</v>
      </c>
      <c r="AD42" s="17"/>
      <c r="AE42" s="17" t="s">
        <v>57</v>
      </c>
      <c r="AF42" s="21"/>
    </row>
    <row r="43" spans="1:32" s="20" customFormat="1" ht="129" customHeight="1" thickBot="1">
      <c r="A43" s="19"/>
      <c r="B43" s="21"/>
      <c r="C43" s="18" t="s">
        <v>196</v>
      </c>
      <c r="D43" s="18" t="s">
        <v>197</v>
      </c>
      <c r="E43" s="18" t="s">
        <v>198</v>
      </c>
      <c r="F43" s="18" t="s">
        <v>1</v>
      </c>
      <c r="G43" s="18" t="s">
        <v>36</v>
      </c>
      <c r="H43" s="18" t="s">
        <v>152</v>
      </c>
      <c r="I43" s="18" t="s">
        <v>44</v>
      </c>
      <c r="J43" s="18" t="s">
        <v>45</v>
      </c>
      <c r="K43" s="18" t="s">
        <v>52</v>
      </c>
      <c r="L43" s="18" t="s">
        <v>37</v>
      </c>
      <c r="M43" s="18" t="s">
        <v>46</v>
      </c>
      <c r="N43" s="17" t="s">
        <v>103</v>
      </c>
      <c r="O43" s="17" t="s">
        <v>78</v>
      </c>
      <c r="P43" s="17" t="s">
        <v>39</v>
      </c>
      <c r="Q43" s="17" t="s">
        <v>42</v>
      </c>
      <c r="R43" s="17"/>
      <c r="S43" s="17">
        <v>19480.55</v>
      </c>
      <c r="T43" s="17">
        <v>19480.55</v>
      </c>
      <c r="U43" s="17">
        <v>0</v>
      </c>
      <c r="V43" s="17">
        <v>0</v>
      </c>
      <c r="W43" s="17">
        <v>0</v>
      </c>
      <c r="X43" s="17">
        <v>0</v>
      </c>
      <c r="Y43" s="17">
        <f t="shared" si="19"/>
        <v>0</v>
      </c>
      <c r="Z43" s="17">
        <v>0</v>
      </c>
      <c r="AA43" s="17" t="s">
        <v>79</v>
      </c>
      <c r="AB43" s="17">
        <v>25</v>
      </c>
      <c r="AC43" s="17">
        <v>100</v>
      </c>
      <c r="AD43" s="17">
        <v>0</v>
      </c>
      <c r="AE43" s="17" t="s">
        <v>57</v>
      </c>
      <c r="AF43" s="21"/>
    </row>
    <row r="44" spans="1:32" s="20" customFormat="1" ht="129" customHeight="1" thickBot="1">
      <c r="A44" s="19"/>
      <c r="B44" s="21"/>
      <c r="C44" s="18" t="s">
        <v>199</v>
      </c>
      <c r="D44" s="18" t="s">
        <v>200</v>
      </c>
      <c r="E44" s="18" t="s">
        <v>201</v>
      </c>
      <c r="F44" s="18" t="s">
        <v>1</v>
      </c>
      <c r="G44" s="18" t="s">
        <v>36</v>
      </c>
      <c r="H44" s="18" t="s">
        <v>102</v>
      </c>
      <c r="I44" s="18" t="s">
        <v>44</v>
      </c>
      <c r="J44" s="18" t="s">
        <v>45</v>
      </c>
      <c r="K44" s="18" t="s">
        <v>52</v>
      </c>
      <c r="L44" s="18" t="s">
        <v>37</v>
      </c>
      <c r="M44" s="18" t="s">
        <v>46</v>
      </c>
      <c r="N44" s="17" t="s">
        <v>103</v>
      </c>
      <c r="O44" s="17" t="s">
        <v>78</v>
      </c>
      <c r="P44" s="17" t="s">
        <v>39</v>
      </c>
      <c r="Q44" s="17" t="s">
        <v>42</v>
      </c>
      <c r="R44" s="17"/>
      <c r="S44" s="17">
        <f t="shared" ref="S44" si="74">IF(ISERROR(Q44/M44),0,((Q44/M44)*100))</f>
        <v>0</v>
      </c>
      <c r="T44" s="17">
        <f t="shared" ref="T44" si="75">IF(ISERROR(R44/N44),0,((R44/N44)*100))</f>
        <v>0</v>
      </c>
      <c r="U44" s="17">
        <f t="shared" ref="U44" si="76">IF(ISERROR(S44/O44),0,((S44/O44)*100))</f>
        <v>0</v>
      </c>
      <c r="V44" s="17">
        <f t="shared" ref="V44" si="77">IF(ISERROR(T44/P44),0,((T44/P44)*100))</f>
        <v>0</v>
      </c>
      <c r="W44" s="17">
        <f t="shared" ref="W44" si="78">IF(ISERROR(U44/Q44),0,((U44/Q44)*100))</f>
        <v>0</v>
      </c>
      <c r="X44" s="17">
        <f t="shared" ref="X44" si="79">IF(ISERROR(V44/R44),0,((V44/R44)*100))</f>
        <v>0</v>
      </c>
      <c r="Y44" s="17">
        <f t="shared" si="19"/>
        <v>0</v>
      </c>
      <c r="Z44" s="17"/>
      <c r="AA44" s="17" t="s">
        <v>104</v>
      </c>
      <c r="AB44" s="17">
        <v>20</v>
      </c>
      <c r="AC44" s="17">
        <v>100</v>
      </c>
      <c r="AD44" s="17"/>
      <c r="AE44" s="17" t="s">
        <v>57</v>
      </c>
      <c r="AF44" s="21"/>
    </row>
    <row r="45" spans="1:32" s="20" customFormat="1" ht="129" customHeight="1" thickBot="1">
      <c r="A45" s="19"/>
      <c r="B45" s="21"/>
      <c r="C45" s="18" t="s">
        <v>202</v>
      </c>
      <c r="D45" s="18" t="s">
        <v>203</v>
      </c>
      <c r="E45" s="18" t="s">
        <v>204</v>
      </c>
      <c r="F45" s="18" t="s">
        <v>1</v>
      </c>
      <c r="G45" s="18" t="s">
        <v>36</v>
      </c>
      <c r="H45" s="18" t="s">
        <v>135</v>
      </c>
      <c r="I45" s="18" t="s">
        <v>44</v>
      </c>
      <c r="J45" s="18" t="s">
        <v>45</v>
      </c>
      <c r="K45" s="18" t="s">
        <v>52</v>
      </c>
      <c r="L45" s="18" t="s">
        <v>37</v>
      </c>
      <c r="M45" s="18" t="s">
        <v>46</v>
      </c>
      <c r="N45" s="17" t="s">
        <v>103</v>
      </c>
      <c r="O45" s="17" t="s">
        <v>78</v>
      </c>
      <c r="P45" s="17" t="s">
        <v>39</v>
      </c>
      <c r="Q45" s="17" t="s">
        <v>42</v>
      </c>
      <c r="R45" s="17"/>
      <c r="S45" s="17">
        <v>39600</v>
      </c>
      <c r="T45" s="17">
        <v>39600</v>
      </c>
      <c r="U45" s="17">
        <v>0</v>
      </c>
      <c r="V45" s="17">
        <v>0</v>
      </c>
      <c r="W45" s="17">
        <v>0</v>
      </c>
      <c r="X45" s="17">
        <v>0</v>
      </c>
      <c r="Y45" s="17">
        <f t="shared" si="19"/>
        <v>0</v>
      </c>
      <c r="Z45" s="17">
        <v>0</v>
      </c>
      <c r="AA45" s="17" t="s">
        <v>104</v>
      </c>
      <c r="AB45" s="17">
        <v>24</v>
      </c>
      <c r="AC45" s="17">
        <v>100</v>
      </c>
      <c r="AD45" s="17">
        <v>0</v>
      </c>
      <c r="AE45" s="17" t="s">
        <v>109</v>
      </c>
      <c r="AF45" s="21"/>
    </row>
    <row r="46" spans="1:32" s="20" customFormat="1" ht="129" customHeight="1" thickBot="1">
      <c r="A46" s="19"/>
      <c r="B46" s="21"/>
      <c r="C46" s="18" t="s">
        <v>205</v>
      </c>
      <c r="D46" s="18" t="s">
        <v>206</v>
      </c>
      <c r="E46" s="18" t="s">
        <v>207</v>
      </c>
      <c r="F46" s="18" t="s">
        <v>1</v>
      </c>
      <c r="G46" s="18" t="s">
        <v>36</v>
      </c>
      <c r="H46" s="18" t="s">
        <v>113</v>
      </c>
      <c r="I46" s="18" t="s">
        <v>44</v>
      </c>
      <c r="J46" s="18" t="s">
        <v>45</v>
      </c>
      <c r="K46" s="18" t="s">
        <v>52</v>
      </c>
      <c r="L46" s="18" t="s">
        <v>37</v>
      </c>
      <c r="M46" s="18" t="s">
        <v>46</v>
      </c>
      <c r="N46" s="17" t="s">
        <v>103</v>
      </c>
      <c r="O46" s="17" t="s">
        <v>78</v>
      </c>
      <c r="P46" s="17" t="s">
        <v>39</v>
      </c>
      <c r="Q46" s="17" t="s">
        <v>42</v>
      </c>
      <c r="R46" s="17"/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f t="shared" si="19"/>
        <v>0</v>
      </c>
      <c r="Z46" s="17"/>
      <c r="AA46" s="17" t="s">
        <v>104</v>
      </c>
      <c r="AB46" s="17">
        <v>25</v>
      </c>
      <c r="AC46" s="17">
        <v>100</v>
      </c>
      <c r="AD46" s="17"/>
      <c r="AE46" s="17" t="s">
        <v>57</v>
      </c>
      <c r="AF46" s="21"/>
    </row>
    <row r="47" spans="1:32" s="20" customFormat="1" ht="129" customHeight="1" thickBot="1">
      <c r="A47" s="19"/>
      <c r="B47" s="21"/>
      <c r="C47" s="18" t="s">
        <v>208</v>
      </c>
      <c r="D47" s="18" t="s">
        <v>209</v>
      </c>
      <c r="E47" s="18" t="s">
        <v>210</v>
      </c>
      <c r="F47" s="18" t="s">
        <v>1</v>
      </c>
      <c r="G47" s="18" t="s">
        <v>36</v>
      </c>
      <c r="H47" s="18" t="s">
        <v>211</v>
      </c>
      <c r="I47" s="18" t="s">
        <v>44</v>
      </c>
      <c r="J47" s="18" t="s">
        <v>45</v>
      </c>
      <c r="K47" s="18" t="s">
        <v>52</v>
      </c>
      <c r="L47" s="18" t="s">
        <v>37</v>
      </c>
      <c r="M47" s="18" t="s">
        <v>46</v>
      </c>
      <c r="N47" s="17" t="s">
        <v>103</v>
      </c>
      <c r="O47" s="17" t="s">
        <v>78</v>
      </c>
      <c r="P47" s="17" t="s">
        <v>39</v>
      </c>
      <c r="Q47" s="17" t="s">
        <v>42</v>
      </c>
      <c r="R47" s="17"/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f t="shared" si="19"/>
        <v>0</v>
      </c>
      <c r="Z47" s="17"/>
      <c r="AA47" s="17" t="s">
        <v>79</v>
      </c>
      <c r="AB47" s="17">
        <v>15</v>
      </c>
      <c r="AC47" s="17">
        <v>100</v>
      </c>
      <c r="AD47" s="17"/>
      <c r="AE47" s="17" t="s">
        <v>57</v>
      </c>
      <c r="AF47" s="21"/>
    </row>
    <row r="48" spans="1:32" s="20" customFormat="1" ht="129" customHeight="1" thickBot="1">
      <c r="A48" s="19"/>
      <c r="B48" s="21"/>
      <c r="C48" s="18" t="s">
        <v>212</v>
      </c>
      <c r="D48" s="18" t="s">
        <v>213</v>
      </c>
      <c r="E48" s="18" t="s">
        <v>214</v>
      </c>
      <c r="F48" s="18" t="s">
        <v>1</v>
      </c>
      <c r="G48" s="18" t="s">
        <v>36</v>
      </c>
      <c r="H48" s="18" t="s">
        <v>97</v>
      </c>
      <c r="I48" s="18" t="s">
        <v>44</v>
      </c>
      <c r="J48" s="18" t="s">
        <v>45</v>
      </c>
      <c r="K48" s="18" t="s">
        <v>52</v>
      </c>
      <c r="L48" s="18" t="s">
        <v>37</v>
      </c>
      <c r="M48" s="18" t="s">
        <v>46</v>
      </c>
      <c r="N48" s="17" t="s">
        <v>103</v>
      </c>
      <c r="O48" s="17" t="s">
        <v>78</v>
      </c>
      <c r="P48" s="17" t="s">
        <v>39</v>
      </c>
      <c r="Q48" s="17" t="s">
        <v>42</v>
      </c>
      <c r="R48" s="17"/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f t="shared" ref="Y48:Y63" si="80">IF(ISERROR(W48/S48),0,((W48/S48)*100))</f>
        <v>0</v>
      </c>
      <c r="Z48" s="17"/>
      <c r="AA48" s="17" t="s">
        <v>43</v>
      </c>
      <c r="AB48" s="17">
        <v>0</v>
      </c>
      <c r="AC48" s="17">
        <v>100</v>
      </c>
      <c r="AD48" s="17"/>
      <c r="AE48" s="17" t="s">
        <v>109</v>
      </c>
      <c r="AF48" s="21"/>
    </row>
    <row r="49" spans="1:32" s="20" customFormat="1" ht="129" customHeight="1" thickBot="1">
      <c r="A49" s="19"/>
      <c r="B49" s="21"/>
      <c r="C49" s="18" t="s">
        <v>215</v>
      </c>
      <c r="D49" s="18" t="s">
        <v>216</v>
      </c>
      <c r="E49" s="18" t="s">
        <v>217</v>
      </c>
      <c r="F49" s="18" t="s">
        <v>1</v>
      </c>
      <c r="G49" s="18" t="s">
        <v>36</v>
      </c>
      <c r="H49" s="18" t="s">
        <v>218</v>
      </c>
      <c r="I49" s="18" t="s">
        <v>44</v>
      </c>
      <c r="J49" s="18" t="s">
        <v>45</v>
      </c>
      <c r="K49" s="18" t="s">
        <v>52</v>
      </c>
      <c r="L49" s="18" t="s">
        <v>37</v>
      </c>
      <c r="M49" s="18" t="s">
        <v>46</v>
      </c>
      <c r="N49" s="17" t="s">
        <v>103</v>
      </c>
      <c r="O49" s="17" t="s">
        <v>78</v>
      </c>
      <c r="P49" s="17" t="s">
        <v>39</v>
      </c>
      <c r="Q49" s="17" t="s">
        <v>42</v>
      </c>
      <c r="R49" s="17"/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f t="shared" si="80"/>
        <v>0</v>
      </c>
      <c r="Z49" s="17"/>
      <c r="AA49" s="17" t="s">
        <v>79</v>
      </c>
      <c r="AB49" s="17">
        <v>10</v>
      </c>
      <c r="AC49" s="17">
        <v>100</v>
      </c>
      <c r="AD49" s="17"/>
      <c r="AE49" s="17" t="s">
        <v>57</v>
      </c>
      <c r="AF49" s="21"/>
    </row>
    <row r="50" spans="1:32" s="20" customFormat="1" ht="129" customHeight="1" thickBot="1">
      <c r="A50" s="19"/>
      <c r="B50" s="21"/>
      <c r="C50" s="18" t="s">
        <v>219</v>
      </c>
      <c r="D50" s="18" t="s">
        <v>220</v>
      </c>
      <c r="E50" s="18" t="s">
        <v>221</v>
      </c>
      <c r="F50" s="18" t="s">
        <v>1</v>
      </c>
      <c r="G50" s="18" t="s">
        <v>36</v>
      </c>
      <c r="H50" s="18" t="s">
        <v>222</v>
      </c>
      <c r="I50" s="18" t="s">
        <v>44</v>
      </c>
      <c r="J50" s="18" t="s">
        <v>45</v>
      </c>
      <c r="K50" s="18" t="s">
        <v>52</v>
      </c>
      <c r="L50" s="18" t="s">
        <v>37</v>
      </c>
      <c r="M50" s="18" t="s">
        <v>46</v>
      </c>
      <c r="N50" s="17" t="s">
        <v>103</v>
      </c>
      <c r="O50" s="17" t="s">
        <v>78</v>
      </c>
      <c r="P50" s="17" t="s">
        <v>39</v>
      </c>
      <c r="Q50" s="17" t="s">
        <v>42</v>
      </c>
      <c r="R50" s="17"/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f t="shared" si="80"/>
        <v>0</v>
      </c>
      <c r="Z50" s="17"/>
      <c r="AA50" s="17" t="s">
        <v>104</v>
      </c>
      <c r="AB50" s="17">
        <v>15</v>
      </c>
      <c r="AC50" s="17">
        <v>100</v>
      </c>
      <c r="AD50" s="17"/>
      <c r="AE50" s="17" t="s">
        <v>57</v>
      </c>
      <c r="AF50" s="21"/>
    </row>
    <row r="51" spans="1:32" s="20" customFormat="1" ht="129" customHeight="1" thickBot="1">
      <c r="A51" s="19"/>
      <c r="B51" s="21"/>
      <c r="C51" s="18" t="s">
        <v>223</v>
      </c>
      <c r="D51" s="18" t="s">
        <v>224</v>
      </c>
      <c r="E51" s="18" t="s">
        <v>225</v>
      </c>
      <c r="F51" s="18" t="s">
        <v>1</v>
      </c>
      <c r="G51" s="18" t="s">
        <v>36</v>
      </c>
      <c r="H51" s="18" t="s">
        <v>226</v>
      </c>
      <c r="I51" s="18" t="s">
        <v>44</v>
      </c>
      <c r="J51" s="18" t="s">
        <v>45</v>
      </c>
      <c r="K51" s="18" t="s">
        <v>52</v>
      </c>
      <c r="L51" s="18" t="s">
        <v>37</v>
      </c>
      <c r="M51" s="18" t="s">
        <v>46</v>
      </c>
      <c r="N51" s="17" t="s">
        <v>103</v>
      </c>
      <c r="O51" s="17" t="s">
        <v>78</v>
      </c>
      <c r="P51" s="17" t="s">
        <v>39</v>
      </c>
      <c r="Q51" s="17" t="s">
        <v>42</v>
      </c>
      <c r="R51" s="17"/>
      <c r="S51" s="17">
        <v>21780</v>
      </c>
      <c r="T51" s="17">
        <v>21780</v>
      </c>
      <c r="U51" s="17">
        <v>0</v>
      </c>
      <c r="V51" s="17">
        <v>0</v>
      </c>
      <c r="W51" s="17">
        <v>0</v>
      </c>
      <c r="X51" s="17">
        <v>0</v>
      </c>
      <c r="Y51" s="17">
        <f t="shared" si="80"/>
        <v>0</v>
      </c>
      <c r="Z51" s="17">
        <v>0</v>
      </c>
      <c r="AA51" s="17" t="s">
        <v>43</v>
      </c>
      <c r="AB51" s="17">
        <v>15</v>
      </c>
      <c r="AC51" s="17">
        <v>100</v>
      </c>
      <c r="AD51" s="17">
        <v>0</v>
      </c>
      <c r="AE51" s="17" t="s">
        <v>148</v>
      </c>
      <c r="AF51" s="21"/>
    </row>
    <row r="52" spans="1:32" s="20" customFormat="1" ht="129" customHeight="1" thickBot="1">
      <c r="A52" s="19"/>
      <c r="B52" s="21"/>
      <c r="C52" s="18" t="s">
        <v>227</v>
      </c>
      <c r="D52" s="18" t="s">
        <v>228</v>
      </c>
      <c r="E52" s="18" t="s">
        <v>229</v>
      </c>
      <c r="F52" s="18" t="s">
        <v>1</v>
      </c>
      <c r="G52" s="18" t="s">
        <v>36</v>
      </c>
      <c r="H52" s="18" t="s">
        <v>36</v>
      </c>
      <c r="I52" s="18" t="s">
        <v>40</v>
      </c>
      <c r="J52" s="18" t="s">
        <v>45</v>
      </c>
      <c r="K52" s="18" t="s">
        <v>52</v>
      </c>
      <c r="L52" s="18" t="s">
        <v>37</v>
      </c>
      <c r="M52" s="18" t="s">
        <v>46</v>
      </c>
      <c r="N52" s="17" t="s">
        <v>62</v>
      </c>
      <c r="O52" s="17" t="s">
        <v>38</v>
      </c>
      <c r="P52" s="17" t="s">
        <v>39</v>
      </c>
      <c r="Q52" s="17" t="s">
        <v>42</v>
      </c>
      <c r="R52" s="17"/>
      <c r="S52" s="17">
        <v>13450</v>
      </c>
      <c r="T52" s="17">
        <v>13450</v>
      </c>
      <c r="U52" s="17">
        <v>0</v>
      </c>
      <c r="V52" s="17">
        <v>0</v>
      </c>
      <c r="W52" s="17">
        <v>0</v>
      </c>
      <c r="X52" s="17">
        <v>0</v>
      </c>
      <c r="Y52" s="17">
        <f t="shared" si="80"/>
        <v>0</v>
      </c>
      <c r="Z52" s="17">
        <v>0</v>
      </c>
      <c r="AA52" s="17" t="s">
        <v>43</v>
      </c>
      <c r="AB52" s="17"/>
      <c r="AC52" s="17">
        <v>100</v>
      </c>
      <c r="AD52" s="17">
        <v>0</v>
      </c>
      <c r="AE52" s="17" t="s">
        <v>115</v>
      </c>
      <c r="AF52" s="21"/>
    </row>
    <row r="53" spans="1:32" s="20" customFormat="1" ht="129" customHeight="1" thickBot="1">
      <c r="A53" s="19"/>
      <c r="B53" s="21"/>
      <c r="C53" s="18" t="s">
        <v>230</v>
      </c>
      <c r="D53" s="18" t="s">
        <v>231</v>
      </c>
      <c r="E53" s="18" t="s">
        <v>232</v>
      </c>
      <c r="F53" s="18" t="s">
        <v>1</v>
      </c>
      <c r="G53" s="18" t="s">
        <v>36</v>
      </c>
      <c r="H53" s="18" t="s">
        <v>131</v>
      </c>
      <c r="I53" s="18" t="s">
        <v>44</v>
      </c>
      <c r="J53" s="18" t="s">
        <v>45</v>
      </c>
      <c r="K53" s="18" t="s">
        <v>52</v>
      </c>
      <c r="L53" s="18" t="s">
        <v>37</v>
      </c>
      <c r="M53" s="18" t="s">
        <v>46</v>
      </c>
      <c r="N53" s="17" t="s">
        <v>103</v>
      </c>
      <c r="O53" s="17" t="s">
        <v>78</v>
      </c>
      <c r="P53" s="17" t="s">
        <v>39</v>
      </c>
      <c r="Q53" s="17" t="s">
        <v>42</v>
      </c>
      <c r="R53" s="17"/>
      <c r="S53" s="17">
        <f t="shared" ref="S53:S55" si="81">IF(ISERROR(Q53/M53),0,((Q53/M53)*100))</f>
        <v>0</v>
      </c>
      <c r="T53" s="17">
        <f t="shared" ref="T53:T55" si="82">IF(ISERROR(R53/N53),0,((R53/N53)*100))</f>
        <v>0</v>
      </c>
      <c r="U53" s="17">
        <f t="shared" ref="U53:U55" si="83">IF(ISERROR(S53/O53),0,((S53/O53)*100))</f>
        <v>0</v>
      </c>
      <c r="V53" s="17">
        <f t="shared" ref="V53:V55" si="84">IF(ISERROR(T53/P53),0,((T53/P53)*100))</f>
        <v>0</v>
      </c>
      <c r="W53" s="17">
        <f t="shared" ref="W53:W55" si="85">IF(ISERROR(U53/Q53),0,((U53/Q53)*100))</f>
        <v>0</v>
      </c>
      <c r="X53" s="17">
        <f t="shared" ref="X53:X55" si="86">IF(ISERROR(V53/R53),0,((V53/R53)*100))</f>
        <v>0</v>
      </c>
      <c r="Y53" s="17">
        <f t="shared" si="80"/>
        <v>0</v>
      </c>
      <c r="Z53" s="17"/>
      <c r="AA53" s="17" t="s">
        <v>104</v>
      </c>
      <c r="AB53" s="17">
        <v>20</v>
      </c>
      <c r="AC53" s="17">
        <v>100</v>
      </c>
      <c r="AD53" s="17"/>
      <c r="AE53" s="17" t="s">
        <v>57</v>
      </c>
      <c r="AF53" s="21"/>
    </row>
    <row r="54" spans="1:32" s="20" customFormat="1" ht="129" customHeight="1" thickBot="1">
      <c r="A54" s="19"/>
      <c r="B54" s="21"/>
      <c r="C54" s="18" t="s">
        <v>233</v>
      </c>
      <c r="D54" s="18" t="s">
        <v>234</v>
      </c>
      <c r="E54" s="18" t="s">
        <v>235</v>
      </c>
      <c r="F54" s="18" t="s">
        <v>1</v>
      </c>
      <c r="G54" s="18" t="s">
        <v>36</v>
      </c>
      <c r="H54" s="18" t="s">
        <v>236</v>
      </c>
      <c r="I54" s="18" t="s">
        <v>44</v>
      </c>
      <c r="J54" s="18" t="s">
        <v>45</v>
      </c>
      <c r="K54" s="18" t="s">
        <v>52</v>
      </c>
      <c r="L54" s="18" t="s">
        <v>37</v>
      </c>
      <c r="M54" s="18" t="s">
        <v>46</v>
      </c>
      <c r="N54" s="17" t="s">
        <v>103</v>
      </c>
      <c r="O54" s="17" t="s">
        <v>78</v>
      </c>
      <c r="P54" s="17" t="s">
        <v>39</v>
      </c>
      <c r="Q54" s="17" t="s">
        <v>42</v>
      </c>
      <c r="R54" s="17"/>
      <c r="S54" s="17">
        <f t="shared" si="81"/>
        <v>0</v>
      </c>
      <c r="T54" s="17">
        <f t="shared" si="82"/>
        <v>0</v>
      </c>
      <c r="U54" s="17">
        <f t="shared" si="83"/>
        <v>0</v>
      </c>
      <c r="V54" s="17">
        <f t="shared" si="84"/>
        <v>0</v>
      </c>
      <c r="W54" s="17">
        <f t="shared" si="85"/>
        <v>0</v>
      </c>
      <c r="X54" s="17">
        <f t="shared" si="86"/>
        <v>0</v>
      </c>
      <c r="Y54" s="17">
        <f t="shared" si="80"/>
        <v>0</v>
      </c>
      <c r="Z54" s="17"/>
      <c r="AA54" s="17" t="s">
        <v>43</v>
      </c>
      <c r="AB54" s="17">
        <v>25</v>
      </c>
      <c r="AC54" s="17">
        <v>100</v>
      </c>
      <c r="AD54" s="17"/>
      <c r="AE54" s="17" t="s">
        <v>57</v>
      </c>
      <c r="AF54" s="21"/>
    </row>
    <row r="55" spans="1:32" s="20" customFormat="1" ht="129" customHeight="1" thickBot="1">
      <c r="A55" s="19"/>
      <c r="B55" s="21"/>
      <c r="C55" s="18" t="s">
        <v>237</v>
      </c>
      <c r="D55" s="18" t="s">
        <v>238</v>
      </c>
      <c r="E55" s="18" t="s">
        <v>239</v>
      </c>
      <c r="F55" s="18" t="s">
        <v>1</v>
      </c>
      <c r="G55" s="18" t="s">
        <v>36</v>
      </c>
      <c r="H55" s="18" t="s">
        <v>236</v>
      </c>
      <c r="I55" s="18" t="s">
        <v>44</v>
      </c>
      <c r="J55" s="18" t="s">
        <v>45</v>
      </c>
      <c r="K55" s="18" t="s">
        <v>52</v>
      </c>
      <c r="L55" s="18" t="s">
        <v>37</v>
      </c>
      <c r="M55" s="18" t="s">
        <v>46</v>
      </c>
      <c r="N55" s="17" t="s">
        <v>103</v>
      </c>
      <c r="O55" s="17" t="s">
        <v>78</v>
      </c>
      <c r="P55" s="17" t="s">
        <v>39</v>
      </c>
      <c r="Q55" s="17" t="s">
        <v>42</v>
      </c>
      <c r="R55" s="17"/>
      <c r="S55" s="17">
        <f t="shared" si="81"/>
        <v>0</v>
      </c>
      <c r="T55" s="17">
        <f t="shared" si="82"/>
        <v>0</v>
      </c>
      <c r="U55" s="17">
        <f t="shared" si="83"/>
        <v>0</v>
      </c>
      <c r="V55" s="17">
        <f t="shared" si="84"/>
        <v>0</v>
      </c>
      <c r="W55" s="17">
        <f t="shared" si="85"/>
        <v>0</v>
      </c>
      <c r="X55" s="17">
        <f t="shared" si="86"/>
        <v>0</v>
      </c>
      <c r="Y55" s="17">
        <f t="shared" si="80"/>
        <v>0</v>
      </c>
      <c r="Z55" s="17"/>
      <c r="AA55" s="17" t="s">
        <v>43</v>
      </c>
      <c r="AB55" s="17">
        <v>25</v>
      </c>
      <c r="AC55" s="17">
        <v>100</v>
      </c>
      <c r="AD55" s="17"/>
      <c r="AE55" s="17" t="s">
        <v>57</v>
      </c>
      <c r="AF55" s="21"/>
    </row>
    <row r="56" spans="1:32" s="20" customFormat="1" ht="129" customHeight="1" thickBot="1">
      <c r="A56" s="19"/>
      <c r="B56" s="21"/>
      <c r="C56" s="18" t="s">
        <v>240</v>
      </c>
      <c r="D56" s="18" t="s">
        <v>241</v>
      </c>
      <c r="E56" s="18" t="s">
        <v>242</v>
      </c>
      <c r="F56" s="18" t="s">
        <v>1</v>
      </c>
      <c r="G56" s="18" t="s">
        <v>36</v>
      </c>
      <c r="H56" s="18" t="s">
        <v>77</v>
      </c>
      <c r="I56" s="18" t="s">
        <v>44</v>
      </c>
      <c r="J56" s="18" t="s">
        <v>45</v>
      </c>
      <c r="K56" s="18" t="s">
        <v>52</v>
      </c>
      <c r="L56" s="18" t="s">
        <v>37</v>
      </c>
      <c r="M56" s="18" t="s">
        <v>46</v>
      </c>
      <c r="N56" s="17" t="s">
        <v>62</v>
      </c>
      <c r="O56" s="17" t="s">
        <v>54</v>
      </c>
      <c r="P56" s="17" t="s">
        <v>39</v>
      </c>
      <c r="Q56" s="17" t="s">
        <v>42</v>
      </c>
      <c r="R56" s="17"/>
      <c r="S56" s="17">
        <v>200000</v>
      </c>
      <c r="T56" s="17">
        <v>200000</v>
      </c>
      <c r="U56" s="17">
        <v>0</v>
      </c>
      <c r="V56" s="17">
        <v>0</v>
      </c>
      <c r="W56" s="17">
        <v>0</v>
      </c>
      <c r="X56" s="17">
        <v>0</v>
      </c>
      <c r="Y56" s="17">
        <f t="shared" si="80"/>
        <v>0</v>
      </c>
      <c r="Z56" s="17">
        <v>0</v>
      </c>
      <c r="AA56" s="17" t="s">
        <v>56</v>
      </c>
      <c r="AB56" s="17">
        <v>197</v>
      </c>
      <c r="AC56" s="17">
        <v>100</v>
      </c>
      <c r="AD56" s="17">
        <v>0</v>
      </c>
      <c r="AE56" s="17" t="s">
        <v>243</v>
      </c>
      <c r="AF56" s="21"/>
    </row>
    <row r="57" spans="1:32" s="20" customFormat="1" ht="129" customHeight="1" thickBot="1">
      <c r="A57" s="19"/>
      <c r="B57" s="21"/>
      <c r="C57" s="18" t="s">
        <v>244</v>
      </c>
      <c r="D57" s="18" t="s">
        <v>245</v>
      </c>
      <c r="E57" s="18" t="s">
        <v>246</v>
      </c>
      <c r="F57" s="18" t="s">
        <v>1</v>
      </c>
      <c r="G57" s="18" t="s">
        <v>36</v>
      </c>
      <c r="H57" s="18" t="s">
        <v>36</v>
      </c>
      <c r="I57" s="18" t="s">
        <v>40</v>
      </c>
      <c r="J57" s="18" t="s">
        <v>45</v>
      </c>
      <c r="K57" s="18" t="s">
        <v>52</v>
      </c>
      <c r="L57" s="18" t="s">
        <v>37</v>
      </c>
      <c r="M57" s="18" t="s">
        <v>46</v>
      </c>
      <c r="N57" s="17" t="s">
        <v>62</v>
      </c>
      <c r="O57" s="17" t="s">
        <v>38</v>
      </c>
      <c r="P57" s="17" t="s">
        <v>39</v>
      </c>
      <c r="Q57" s="17" t="s">
        <v>42</v>
      </c>
      <c r="R57" s="17"/>
      <c r="S57" s="17">
        <v>98160</v>
      </c>
      <c r="T57" s="17">
        <v>98160</v>
      </c>
      <c r="U57" s="17">
        <v>0</v>
      </c>
      <c r="V57" s="17">
        <v>0</v>
      </c>
      <c r="W57" s="17">
        <v>0</v>
      </c>
      <c r="X57" s="17">
        <v>0</v>
      </c>
      <c r="Y57" s="17">
        <f t="shared" si="80"/>
        <v>0</v>
      </c>
      <c r="Z57" s="17">
        <v>0</v>
      </c>
      <c r="AA57" s="17" t="s">
        <v>247</v>
      </c>
      <c r="AB57" s="17"/>
      <c r="AC57" s="17">
        <v>100</v>
      </c>
      <c r="AD57" s="17">
        <v>0</v>
      </c>
      <c r="AE57" s="17" t="s">
        <v>248</v>
      </c>
      <c r="AF57" s="21"/>
    </row>
    <row r="58" spans="1:32" s="20" customFormat="1" ht="168.75" customHeight="1" thickBot="1">
      <c r="A58" s="19"/>
      <c r="B58" s="21"/>
      <c r="C58" s="18" t="s">
        <v>249</v>
      </c>
      <c r="D58" s="18" t="s">
        <v>250</v>
      </c>
      <c r="E58" s="18" t="s">
        <v>251</v>
      </c>
      <c r="F58" s="18" t="s">
        <v>1</v>
      </c>
      <c r="G58" s="18" t="s">
        <v>36</v>
      </c>
      <c r="H58" s="18" t="s">
        <v>36</v>
      </c>
      <c r="I58" s="18" t="s">
        <v>40</v>
      </c>
      <c r="J58" s="18" t="s">
        <v>45</v>
      </c>
      <c r="K58" s="18" t="s">
        <v>52</v>
      </c>
      <c r="L58" s="18" t="s">
        <v>37</v>
      </c>
      <c r="M58" s="18" t="s">
        <v>46</v>
      </c>
      <c r="N58" s="17" t="s">
        <v>62</v>
      </c>
      <c r="O58" s="17" t="s">
        <v>54</v>
      </c>
      <c r="P58" s="17" t="s">
        <v>39</v>
      </c>
      <c r="Q58" s="17" t="s">
        <v>42</v>
      </c>
      <c r="R58" s="17"/>
      <c r="S58" s="17">
        <v>1000000</v>
      </c>
      <c r="T58" s="17">
        <v>1000000</v>
      </c>
      <c r="U58" s="17">
        <v>993899.66</v>
      </c>
      <c r="V58" s="17">
        <v>993899.66</v>
      </c>
      <c r="W58" s="17">
        <v>993899.66</v>
      </c>
      <c r="X58" s="17">
        <v>993899.66</v>
      </c>
      <c r="Y58" s="17">
        <f t="shared" si="80"/>
        <v>99.389966000000001</v>
      </c>
      <c r="Z58" s="17">
        <v>0</v>
      </c>
      <c r="AA58" s="17" t="s">
        <v>56</v>
      </c>
      <c r="AB58" s="17">
        <v>2000</v>
      </c>
      <c r="AC58" s="17">
        <v>100</v>
      </c>
      <c r="AD58" s="17">
        <v>99.39</v>
      </c>
      <c r="AE58" s="17" t="s">
        <v>252</v>
      </c>
      <c r="AF58" s="21"/>
    </row>
    <row r="59" spans="1:32" s="20" customFormat="1" ht="129" customHeight="1" thickBot="1">
      <c r="A59" s="19"/>
      <c r="B59" s="21"/>
      <c r="C59" s="18" t="s">
        <v>253</v>
      </c>
      <c r="D59" s="18" t="s">
        <v>254</v>
      </c>
      <c r="E59" s="18" t="s">
        <v>255</v>
      </c>
      <c r="F59" s="18" t="s">
        <v>1</v>
      </c>
      <c r="G59" s="18" t="s">
        <v>36</v>
      </c>
      <c r="H59" s="18" t="s">
        <v>256</v>
      </c>
      <c r="I59" s="18" t="s">
        <v>44</v>
      </c>
      <c r="J59" s="18" t="s">
        <v>45</v>
      </c>
      <c r="K59" s="18" t="s">
        <v>52</v>
      </c>
      <c r="L59" s="18" t="s">
        <v>37</v>
      </c>
      <c r="M59" s="18" t="s">
        <v>46</v>
      </c>
      <c r="N59" s="17" t="s">
        <v>62</v>
      </c>
      <c r="O59" s="17" t="s">
        <v>54</v>
      </c>
      <c r="P59" s="17" t="s">
        <v>39</v>
      </c>
      <c r="Q59" s="17" t="s">
        <v>42</v>
      </c>
      <c r="R59" s="17"/>
      <c r="S59" s="17">
        <f t="shared" ref="S59:S60" si="87">IF(ISERROR(Q59/M59),0,((Q59/M59)*100))</f>
        <v>0</v>
      </c>
      <c r="T59" s="17">
        <f t="shared" ref="T59:T60" si="88">IF(ISERROR(R59/N59),0,((R59/N59)*100))</f>
        <v>0</v>
      </c>
      <c r="U59" s="17">
        <f t="shared" ref="U59:U60" si="89">IF(ISERROR(S59/O59),0,((S59/O59)*100))</f>
        <v>0</v>
      </c>
      <c r="V59" s="17">
        <f t="shared" ref="V59:V60" si="90">IF(ISERROR(T59/P59),0,((T59/P59)*100))</f>
        <v>0</v>
      </c>
      <c r="W59" s="17">
        <f t="shared" ref="W59:W60" si="91">IF(ISERROR(U59/Q59),0,((U59/Q59)*100))</f>
        <v>0</v>
      </c>
      <c r="X59" s="17">
        <f t="shared" ref="X59:X60" si="92">IF(ISERROR(V59/R59),0,((V59/R59)*100))</f>
        <v>0</v>
      </c>
      <c r="Y59" s="17">
        <f t="shared" si="80"/>
        <v>0</v>
      </c>
      <c r="Z59" s="17"/>
      <c r="AA59" s="17" t="s">
        <v>56</v>
      </c>
      <c r="AB59" s="17">
        <v>163</v>
      </c>
      <c r="AC59" s="17">
        <v>100</v>
      </c>
      <c r="AD59" s="17"/>
      <c r="AE59" s="17" t="s">
        <v>109</v>
      </c>
      <c r="AF59" s="21"/>
    </row>
    <row r="60" spans="1:32" s="20" customFormat="1" ht="129" customHeight="1" thickBot="1">
      <c r="A60" s="19"/>
      <c r="B60" s="21"/>
      <c r="C60" s="18" t="s">
        <v>257</v>
      </c>
      <c r="D60" s="18" t="s">
        <v>258</v>
      </c>
      <c r="E60" s="18" t="s">
        <v>259</v>
      </c>
      <c r="F60" s="18" t="s">
        <v>1</v>
      </c>
      <c r="G60" s="18" t="s">
        <v>36</v>
      </c>
      <c r="H60" s="18" t="s">
        <v>113</v>
      </c>
      <c r="I60" s="18" t="s">
        <v>44</v>
      </c>
      <c r="J60" s="18" t="s">
        <v>45</v>
      </c>
      <c r="K60" s="18" t="s">
        <v>52</v>
      </c>
      <c r="L60" s="18" t="s">
        <v>37</v>
      </c>
      <c r="M60" s="18" t="s">
        <v>46</v>
      </c>
      <c r="N60" s="17" t="s">
        <v>103</v>
      </c>
      <c r="O60" s="17" t="s">
        <v>78</v>
      </c>
      <c r="P60" s="17" t="s">
        <v>39</v>
      </c>
      <c r="Q60" s="17" t="s">
        <v>42</v>
      </c>
      <c r="R60" s="17"/>
      <c r="S60" s="17">
        <f t="shared" si="87"/>
        <v>0</v>
      </c>
      <c r="T60" s="17">
        <f t="shared" si="88"/>
        <v>0</v>
      </c>
      <c r="U60" s="17">
        <f t="shared" si="89"/>
        <v>0</v>
      </c>
      <c r="V60" s="17">
        <f t="shared" si="90"/>
        <v>0</v>
      </c>
      <c r="W60" s="17">
        <f t="shared" si="91"/>
        <v>0</v>
      </c>
      <c r="X60" s="17">
        <f t="shared" si="92"/>
        <v>0</v>
      </c>
      <c r="Y60" s="17">
        <f t="shared" si="80"/>
        <v>0</v>
      </c>
      <c r="Z60" s="17"/>
      <c r="AA60" s="17" t="s">
        <v>43</v>
      </c>
      <c r="AB60" s="17">
        <v>10</v>
      </c>
      <c r="AC60" s="17">
        <v>100</v>
      </c>
      <c r="AD60" s="17"/>
      <c r="AE60" s="17" t="s">
        <v>109</v>
      </c>
      <c r="AF60" s="21"/>
    </row>
    <row r="61" spans="1:32" s="20" customFormat="1" ht="129" customHeight="1" thickBot="1">
      <c r="A61" s="19"/>
      <c r="B61" s="21"/>
      <c r="C61" s="18" t="s">
        <v>260</v>
      </c>
      <c r="D61" s="18" t="s">
        <v>261</v>
      </c>
      <c r="E61" s="18" t="s">
        <v>262</v>
      </c>
      <c r="F61" s="18" t="s">
        <v>1</v>
      </c>
      <c r="G61" s="18" t="s">
        <v>36</v>
      </c>
      <c r="H61" s="18" t="s">
        <v>97</v>
      </c>
      <c r="I61" s="18" t="s">
        <v>44</v>
      </c>
      <c r="J61" s="18" t="s">
        <v>45</v>
      </c>
      <c r="K61" s="18" t="s">
        <v>52</v>
      </c>
      <c r="L61" s="18" t="s">
        <v>37</v>
      </c>
      <c r="M61" s="18" t="s">
        <v>46</v>
      </c>
      <c r="N61" s="17" t="s">
        <v>103</v>
      </c>
      <c r="O61" s="17" t="s">
        <v>78</v>
      </c>
      <c r="P61" s="17" t="s">
        <v>39</v>
      </c>
      <c r="Q61" s="17" t="s">
        <v>42</v>
      </c>
      <c r="R61" s="17"/>
      <c r="S61" s="17">
        <v>15584.79</v>
      </c>
      <c r="T61" s="17">
        <v>15584.79</v>
      </c>
      <c r="U61" s="17">
        <v>0</v>
      </c>
      <c r="V61" s="17">
        <v>0</v>
      </c>
      <c r="W61" s="17">
        <v>0</v>
      </c>
      <c r="X61" s="17">
        <v>0</v>
      </c>
      <c r="Y61" s="17">
        <f t="shared" si="80"/>
        <v>0</v>
      </c>
      <c r="Z61" s="17">
        <v>0</v>
      </c>
      <c r="AA61" s="17" t="s">
        <v>79</v>
      </c>
      <c r="AB61" s="17">
        <v>15</v>
      </c>
      <c r="AC61" s="17">
        <v>100</v>
      </c>
      <c r="AD61" s="17">
        <v>0</v>
      </c>
      <c r="AE61" s="17" t="s">
        <v>57</v>
      </c>
      <c r="AF61" s="21"/>
    </row>
    <row r="62" spans="1:32" s="20" customFormat="1" ht="129" customHeight="1" thickBot="1">
      <c r="A62" s="19"/>
      <c r="B62" s="21"/>
      <c r="C62" s="18" t="s">
        <v>263</v>
      </c>
      <c r="D62" s="18" t="s">
        <v>264</v>
      </c>
      <c r="E62" s="18" t="s">
        <v>265</v>
      </c>
      <c r="F62" s="18" t="s">
        <v>1</v>
      </c>
      <c r="G62" s="18" t="s">
        <v>36</v>
      </c>
      <c r="H62" s="18" t="s">
        <v>226</v>
      </c>
      <c r="I62" s="18" t="s">
        <v>44</v>
      </c>
      <c r="J62" s="18" t="s">
        <v>45</v>
      </c>
      <c r="K62" s="18" t="s">
        <v>52</v>
      </c>
      <c r="L62" s="18" t="s">
        <v>37</v>
      </c>
      <c r="M62" s="18" t="s">
        <v>46</v>
      </c>
      <c r="N62" s="17" t="s">
        <v>103</v>
      </c>
      <c r="O62" s="17" t="s">
        <v>78</v>
      </c>
      <c r="P62" s="17" t="s">
        <v>39</v>
      </c>
      <c r="Q62" s="17" t="s">
        <v>42</v>
      </c>
      <c r="R62" s="17"/>
      <c r="S62" s="17">
        <v>12000</v>
      </c>
      <c r="T62" s="17">
        <v>12000</v>
      </c>
      <c r="U62" s="17">
        <v>0</v>
      </c>
      <c r="V62" s="17">
        <v>0</v>
      </c>
      <c r="W62" s="17">
        <v>0</v>
      </c>
      <c r="X62" s="17">
        <v>0</v>
      </c>
      <c r="Y62" s="17">
        <f t="shared" si="80"/>
        <v>0</v>
      </c>
      <c r="Z62" s="17">
        <v>0</v>
      </c>
      <c r="AA62" s="17" t="s">
        <v>104</v>
      </c>
      <c r="AB62" s="17">
        <v>20</v>
      </c>
      <c r="AC62" s="17">
        <v>100</v>
      </c>
      <c r="AD62" s="17">
        <v>0</v>
      </c>
      <c r="AE62" s="17" t="s">
        <v>57</v>
      </c>
      <c r="AF62" s="21"/>
    </row>
    <row r="63" spans="1:32" s="20" customFormat="1" ht="129" customHeight="1" thickBot="1">
      <c r="A63" s="19"/>
      <c r="B63" s="21"/>
      <c r="C63" s="18" t="s">
        <v>266</v>
      </c>
      <c r="D63" s="18" t="s">
        <v>267</v>
      </c>
      <c r="E63" s="18" t="s">
        <v>268</v>
      </c>
      <c r="F63" s="18" t="s">
        <v>1</v>
      </c>
      <c r="G63" s="18" t="s">
        <v>36</v>
      </c>
      <c r="H63" s="18" t="s">
        <v>82</v>
      </c>
      <c r="I63" s="18" t="s">
        <v>44</v>
      </c>
      <c r="J63" s="18" t="s">
        <v>45</v>
      </c>
      <c r="K63" s="18" t="s">
        <v>52</v>
      </c>
      <c r="L63" s="18" t="s">
        <v>37</v>
      </c>
      <c r="M63" s="18" t="s">
        <v>46</v>
      </c>
      <c r="N63" s="17" t="s">
        <v>73</v>
      </c>
      <c r="O63" s="17" t="s">
        <v>41</v>
      </c>
      <c r="P63" s="17" t="s">
        <v>39</v>
      </c>
      <c r="Q63" s="17" t="s">
        <v>42</v>
      </c>
      <c r="R63" s="17"/>
      <c r="S63" s="17"/>
      <c r="T63" s="17"/>
      <c r="U63" s="17">
        <f t="shared" ref="U63" si="93">IF(ISERROR(S63/O63),0,((S63/O63)*100))</f>
        <v>0</v>
      </c>
      <c r="V63" s="17">
        <f t="shared" ref="V63" si="94">IF(ISERROR(T63/P63),0,((T63/P63)*100))</f>
        <v>0</v>
      </c>
      <c r="W63" s="17">
        <f t="shared" ref="W63" si="95">IF(ISERROR(U63/Q63),0,((U63/Q63)*100))</f>
        <v>0</v>
      </c>
      <c r="X63" s="17">
        <f t="shared" ref="X63" si="96">IF(ISERROR(V63/R63),0,((V63/R63)*100))</f>
        <v>0</v>
      </c>
      <c r="Y63" s="17">
        <f t="shared" si="80"/>
        <v>0</v>
      </c>
      <c r="Z63" s="17"/>
      <c r="AA63" s="17" t="s">
        <v>47</v>
      </c>
      <c r="AB63" s="17">
        <v>331</v>
      </c>
      <c r="AC63" s="17">
        <v>100</v>
      </c>
      <c r="AD63" s="17"/>
      <c r="AE63" s="17" t="s">
        <v>269</v>
      </c>
      <c r="AF63" s="21"/>
    </row>
    <row r="64" spans="1:32" s="20" customFormat="1" ht="129" customHeight="1" thickBot="1">
      <c r="A64" s="19"/>
      <c r="B64" s="21"/>
      <c r="C64" s="18" t="s">
        <v>270</v>
      </c>
      <c r="D64" s="18" t="s">
        <v>271</v>
      </c>
      <c r="E64" s="18" t="s">
        <v>272</v>
      </c>
      <c r="F64" s="18" t="s">
        <v>1</v>
      </c>
      <c r="G64" s="18" t="s">
        <v>36</v>
      </c>
      <c r="H64" s="18" t="s">
        <v>36</v>
      </c>
      <c r="I64" s="18" t="s">
        <v>40</v>
      </c>
      <c r="J64" s="18" t="s">
        <v>45</v>
      </c>
      <c r="K64" s="18" t="s">
        <v>52</v>
      </c>
      <c r="L64" s="18" t="s">
        <v>37</v>
      </c>
      <c r="M64" s="18" t="s">
        <v>46</v>
      </c>
      <c r="N64" s="17" t="s">
        <v>73</v>
      </c>
      <c r="O64" s="17" t="s">
        <v>38</v>
      </c>
      <c r="P64" s="17" t="s">
        <v>39</v>
      </c>
      <c r="Q64" s="17" t="s">
        <v>42</v>
      </c>
      <c r="R64" s="17"/>
      <c r="S64" s="17">
        <v>375716.84</v>
      </c>
      <c r="T64" s="17">
        <v>375716.84</v>
      </c>
      <c r="U64" s="17">
        <v>0</v>
      </c>
      <c r="V64" s="17">
        <v>0</v>
      </c>
      <c r="W64" s="17">
        <v>0</v>
      </c>
      <c r="X64" s="17">
        <v>0</v>
      </c>
      <c r="Y64" s="17">
        <f t="shared" ref="Y64:Y86" si="97">IF(ISERROR(W64/S64),0,((W64/S64)*100))</f>
        <v>0</v>
      </c>
      <c r="Z64" s="17">
        <v>0</v>
      </c>
      <c r="AA64" s="17" t="s">
        <v>273</v>
      </c>
      <c r="AB64" s="17"/>
      <c r="AC64" s="17">
        <v>100</v>
      </c>
      <c r="AD64" s="17">
        <v>0</v>
      </c>
      <c r="AE64" s="17" t="s">
        <v>274</v>
      </c>
      <c r="AF64" s="21"/>
    </row>
    <row r="65" spans="1:32" s="20" customFormat="1" ht="129" customHeight="1" thickBot="1">
      <c r="A65" s="19"/>
      <c r="B65" s="21"/>
      <c r="C65" s="18" t="s">
        <v>275</v>
      </c>
      <c r="D65" s="18" t="s">
        <v>276</v>
      </c>
      <c r="E65" s="18" t="s">
        <v>277</v>
      </c>
      <c r="F65" s="18" t="s">
        <v>1</v>
      </c>
      <c r="G65" s="18" t="s">
        <v>36</v>
      </c>
      <c r="H65" s="18" t="s">
        <v>102</v>
      </c>
      <c r="I65" s="18" t="s">
        <v>44</v>
      </c>
      <c r="J65" s="18" t="s">
        <v>45</v>
      </c>
      <c r="K65" s="18" t="s">
        <v>52</v>
      </c>
      <c r="L65" s="18" t="s">
        <v>37</v>
      </c>
      <c r="M65" s="18" t="s">
        <v>46</v>
      </c>
      <c r="N65" s="17" t="s">
        <v>73</v>
      </c>
      <c r="O65" s="17" t="s">
        <v>81</v>
      </c>
      <c r="P65" s="17" t="s">
        <v>39</v>
      </c>
      <c r="Q65" s="17" t="s">
        <v>42</v>
      </c>
      <c r="R65" s="17"/>
      <c r="S65" s="17">
        <v>91108.12</v>
      </c>
      <c r="T65" s="17">
        <v>91108.12</v>
      </c>
      <c r="U65" s="17">
        <v>0</v>
      </c>
      <c r="V65" s="17">
        <v>0</v>
      </c>
      <c r="W65" s="17">
        <v>0</v>
      </c>
      <c r="X65" s="17">
        <v>0</v>
      </c>
      <c r="Y65" s="17">
        <f t="shared" si="97"/>
        <v>0</v>
      </c>
      <c r="Z65" s="17">
        <v>0</v>
      </c>
      <c r="AA65" s="17" t="s">
        <v>43</v>
      </c>
      <c r="AB65" s="17">
        <v>278</v>
      </c>
      <c r="AC65" s="17">
        <v>100</v>
      </c>
      <c r="AD65" s="17">
        <v>0</v>
      </c>
      <c r="AE65" s="17" t="s">
        <v>115</v>
      </c>
      <c r="AF65" s="21"/>
    </row>
    <row r="66" spans="1:32" s="20" customFormat="1" ht="129" customHeight="1" thickBot="1">
      <c r="A66" s="19"/>
      <c r="B66" s="21"/>
      <c r="C66" s="18" t="s">
        <v>278</v>
      </c>
      <c r="D66" s="18" t="s">
        <v>279</v>
      </c>
      <c r="E66" s="18" t="s">
        <v>280</v>
      </c>
      <c r="F66" s="18" t="s">
        <v>1</v>
      </c>
      <c r="G66" s="18" t="s">
        <v>36</v>
      </c>
      <c r="H66" s="18" t="s">
        <v>36</v>
      </c>
      <c r="I66" s="18" t="s">
        <v>40</v>
      </c>
      <c r="J66" s="18" t="s">
        <v>45</v>
      </c>
      <c r="K66" s="18" t="s">
        <v>52</v>
      </c>
      <c r="L66" s="18" t="s">
        <v>37</v>
      </c>
      <c r="M66" s="18" t="s">
        <v>46</v>
      </c>
      <c r="N66" s="17" t="s">
        <v>73</v>
      </c>
      <c r="O66" s="17" t="s">
        <v>38</v>
      </c>
      <c r="P66" s="17" t="s">
        <v>39</v>
      </c>
      <c r="Q66" s="17" t="s">
        <v>42</v>
      </c>
      <c r="R66" s="17"/>
      <c r="S66" s="17">
        <v>280200</v>
      </c>
      <c r="T66" s="17">
        <v>280200</v>
      </c>
      <c r="U66" s="17">
        <v>0</v>
      </c>
      <c r="V66" s="17">
        <v>0</v>
      </c>
      <c r="W66" s="17">
        <v>0</v>
      </c>
      <c r="X66" s="17">
        <v>0</v>
      </c>
      <c r="Y66" s="17">
        <f t="shared" si="97"/>
        <v>0</v>
      </c>
      <c r="Z66" s="17">
        <v>0</v>
      </c>
      <c r="AA66" s="17" t="s">
        <v>43</v>
      </c>
      <c r="AB66" s="17"/>
      <c r="AC66" s="17">
        <v>100</v>
      </c>
      <c r="AD66" s="17">
        <v>0</v>
      </c>
      <c r="AE66" s="17" t="s">
        <v>281</v>
      </c>
      <c r="AF66" s="21"/>
    </row>
    <row r="67" spans="1:32" s="20" customFormat="1" ht="229.5" customHeight="1" thickBot="1">
      <c r="A67" s="19"/>
      <c r="B67" s="21"/>
      <c r="C67" s="18" t="s">
        <v>282</v>
      </c>
      <c r="D67" s="18" t="s">
        <v>283</v>
      </c>
      <c r="E67" s="18" t="s">
        <v>284</v>
      </c>
      <c r="F67" s="18" t="s">
        <v>1</v>
      </c>
      <c r="G67" s="18" t="s">
        <v>36</v>
      </c>
      <c r="H67" s="18" t="s">
        <v>285</v>
      </c>
      <c r="I67" s="18" t="s">
        <v>44</v>
      </c>
      <c r="J67" s="18" t="s">
        <v>45</v>
      </c>
      <c r="K67" s="18" t="s">
        <v>52</v>
      </c>
      <c r="L67" s="18" t="s">
        <v>37</v>
      </c>
      <c r="M67" s="18" t="s">
        <v>46</v>
      </c>
      <c r="N67" s="17" t="s">
        <v>73</v>
      </c>
      <c r="O67" s="17" t="s">
        <v>81</v>
      </c>
      <c r="P67" s="17" t="s">
        <v>39</v>
      </c>
      <c r="Q67" s="17" t="s">
        <v>42</v>
      </c>
      <c r="R67" s="17"/>
      <c r="S67" s="17">
        <v>300000</v>
      </c>
      <c r="T67" s="17">
        <v>300000</v>
      </c>
      <c r="U67" s="17">
        <v>300000</v>
      </c>
      <c r="V67" s="17">
        <v>300000</v>
      </c>
      <c r="W67" s="17">
        <v>300000</v>
      </c>
      <c r="X67" s="17">
        <v>300000</v>
      </c>
      <c r="Y67" s="17">
        <f t="shared" si="97"/>
        <v>100</v>
      </c>
      <c r="Z67" s="17">
        <v>0</v>
      </c>
      <c r="AA67" s="17" t="s">
        <v>47</v>
      </c>
      <c r="AB67" s="17">
        <v>40</v>
      </c>
      <c r="AC67" s="17">
        <v>100</v>
      </c>
      <c r="AD67" s="17">
        <v>91</v>
      </c>
      <c r="AE67" s="17" t="s">
        <v>286</v>
      </c>
      <c r="AF67" s="21"/>
    </row>
    <row r="68" spans="1:32" s="20" customFormat="1" ht="129" customHeight="1" thickBot="1">
      <c r="A68" s="19"/>
      <c r="B68" s="21"/>
      <c r="C68" s="18" t="s">
        <v>287</v>
      </c>
      <c r="D68" s="18" t="s">
        <v>288</v>
      </c>
      <c r="E68" s="18" t="s">
        <v>289</v>
      </c>
      <c r="F68" s="18" t="s">
        <v>1</v>
      </c>
      <c r="G68" s="18" t="s">
        <v>36</v>
      </c>
      <c r="H68" s="18" t="s">
        <v>290</v>
      </c>
      <c r="I68" s="18" t="s">
        <v>44</v>
      </c>
      <c r="J68" s="18" t="s">
        <v>45</v>
      </c>
      <c r="K68" s="18" t="s">
        <v>52</v>
      </c>
      <c r="L68" s="18" t="s">
        <v>37</v>
      </c>
      <c r="M68" s="18" t="s">
        <v>46</v>
      </c>
      <c r="N68" s="17" t="s">
        <v>73</v>
      </c>
      <c r="O68" s="17" t="s">
        <v>41</v>
      </c>
      <c r="P68" s="17" t="s">
        <v>39</v>
      </c>
      <c r="Q68" s="17" t="s">
        <v>42</v>
      </c>
      <c r="R68" s="17"/>
      <c r="S68" s="17">
        <v>500000</v>
      </c>
      <c r="T68" s="17">
        <v>500000</v>
      </c>
      <c r="U68" s="17">
        <v>0</v>
      </c>
      <c r="V68" s="17">
        <v>0</v>
      </c>
      <c r="W68" s="17">
        <v>0</v>
      </c>
      <c r="X68" s="17">
        <v>0</v>
      </c>
      <c r="Y68" s="17">
        <f t="shared" si="97"/>
        <v>0</v>
      </c>
      <c r="Z68" s="17">
        <v>0</v>
      </c>
      <c r="AA68" s="17" t="s">
        <v>47</v>
      </c>
      <c r="AB68" s="17">
        <v>128</v>
      </c>
      <c r="AC68" s="17">
        <v>100</v>
      </c>
      <c r="AD68" s="17">
        <v>0</v>
      </c>
      <c r="AE68" s="17" t="s">
        <v>148</v>
      </c>
      <c r="AF68" s="21"/>
    </row>
    <row r="69" spans="1:32" s="20" customFormat="1" ht="129" customHeight="1" thickBot="1">
      <c r="A69" s="19"/>
      <c r="B69" s="21"/>
      <c r="C69" s="18" t="s">
        <v>291</v>
      </c>
      <c r="D69" s="18" t="s">
        <v>292</v>
      </c>
      <c r="E69" s="18" t="s">
        <v>293</v>
      </c>
      <c r="F69" s="18" t="s">
        <v>1</v>
      </c>
      <c r="G69" s="18" t="s">
        <v>36</v>
      </c>
      <c r="H69" s="18" t="s">
        <v>211</v>
      </c>
      <c r="I69" s="18" t="s">
        <v>44</v>
      </c>
      <c r="J69" s="18" t="s">
        <v>45</v>
      </c>
      <c r="K69" s="18" t="s">
        <v>52</v>
      </c>
      <c r="L69" s="18" t="s">
        <v>37</v>
      </c>
      <c r="M69" s="18" t="s">
        <v>46</v>
      </c>
      <c r="N69" s="17" t="s">
        <v>73</v>
      </c>
      <c r="O69" s="17" t="s">
        <v>81</v>
      </c>
      <c r="P69" s="17" t="s">
        <v>39</v>
      </c>
      <c r="Q69" s="17" t="s">
        <v>42</v>
      </c>
      <c r="R69" s="17"/>
      <c r="S69" s="17">
        <v>200000</v>
      </c>
      <c r="T69" s="17">
        <v>200000</v>
      </c>
      <c r="U69" s="17">
        <v>38100</v>
      </c>
      <c r="V69" s="17">
        <v>38100</v>
      </c>
      <c r="W69" s="17">
        <v>38100</v>
      </c>
      <c r="X69" s="17">
        <v>38100</v>
      </c>
      <c r="Y69" s="17">
        <f t="shared" si="97"/>
        <v>19.05</v>
      </c>
      <c r="Z69" s="17">
        <v>0</v>
      </c>
      <c r="AA69" s="17" t="s">
        <v>43</v>
      </c>
      <c r="AB69" s="17">
        <v>131</v>
      </c>
      <c r="AC69" s="17">
        <v>100</v>
      </c>
      <c r="AD69" s="17">
        <v>19.05</v>
      </c>
      <c r="AE69" s="17" t="s">
        <v>294</v>
      </c>
      <c r="AF69" s="21"/>
    </row>
    <row r="70" spans="1:32" s="20" customFormat="1" ht="129" customHeight="1" thickBot="1">
      <c r="A70" s="19"/>
      <c r="B70" s="21"/>
      <c r="C70" s="18" t="s">
        <v>295</v>
      </c>
      <c r="D70" s="18" t="s">
        <v>296</v>
      </c>
      <c r="E70" s="18" t="s">
        <v>297</v>
      </c>
      <c r="F70" s="18" t="s">
        <v>1</v>
      </c>
      <c r="G70" s="18" t="s">
        <v>36</v>
      </c>
      <c r="H70" s="18" t="s">
        <v>298</v>
      </c>
      <c r="I70" s="18" t="s">
        <v>44</v>
      </c>
      <c r="J70" s="18" t="s">
        <v>45</v>
      </c>
      <c r="K70" s="18" t="s">
        <v>52</v>
      </c>
      <c r="L70" s="18" t="s">
        <v>37</v>
      </c>
      <c r="M70" s="18" t="s">
        <v>46</v>
      </c>
      <c r="N70" s="17" t="s">
        <v>73</v>
      </c>
      <c r="O70" s="17" t="s">
        <v>81</v>
      </c>
      <c r="P70" s="17" t="s">
        <v>39</v>
      </c>
      <c r="Q70" s="17" t="s">
        <v>42</v>
      </c>
      <c r="R70" s="17"/>
      <c r="S70" s="17">
        <v>150000</v>
      </c>
      <c r="T70" s="17">
        <v>150000</v>
      </c>
      <c r="U70" s="17">
        <v>0</v>
      </c>
      <c r="V70" s="17">
        <v>0</v>
      </c>
      <c r="W70" s="17">
        <v>0</v>
      </c>
      <c r="X70" s="17">
        <v>0</v>
      </c>
      <c r="Y70" s="17">
        <f t="shared" si="97"/>
        <v>0</v>
      </c>
      <c r="Z70" s="17">
        <v>0</v>
      </c>
      <c r="AA70" s="17" t="s">
        <v>43</v>
      </c>
      <c r="AB70" s="17">
        <v>90</v>
      </c>
      <c r="AC70" s="17">
        <v>100</v>
      </c>
      <c r="AD70" s="17">
        <v>0</v>
      </c>
      <c r="AE70" s="17" t="s">
        <v>299</v>
      </c>
      <c r="AF70" s="21"/>
    </row>
    <row r="71" spans="1:32" s="20" customFormat="1" ht="129" customHeight="1" thickBot="1">
      <c r="A71" s="19"/>
      <c r="B71" s="21"/>
      <c r="C71" s="18" t="s">
        <v>300</v>
      </c>
      <c r="D71" s="18" t="s">
        <v>301</v>
      </c>
      <c r="E71" s="18" t="s">
        <v>302</v>
      </c>
      <c r="F71" s="18" t="s">
        <v>1</v>
      </c>
      <c r="G71" s="18" t="s">
        <v>36</v>
      </c>
      <c r="H71" s="18" t="s">
        <v>303</v>
      </c>
      <c r="I71" s="18" t="s">
        <v>44</v>
      </c>
      <c r="J71" s="18" t="s">
        <v>45</v>
      </c>
      <c r="K71" s="18" t="s">
        <v>52</v>
      </c>
      <c r="L71" s="18" t="s">
        <v>37</v>
      </c>
      <c r="M71" s="18" t="s">
        <v>46</v>
      </c>
      <c r="N71" s="17" t="s">
        <v>62</v>
      </c>
      <c r="O71" s="17" t="s">
        <v>81</v>
      </c>
      <c r="P71" s="17" t="s">
        <v>39</v>
      </c>
      <c r="Q71" s="17" t="s">
        <v>42</v>
      </c>
      <c r="R71" s="17"/>
      <c r="S71" s="17">
        <v>273000</v>
      </c>
      <c r="T71" s="17">
        <v>273000</v>
      </c>
      <c r="U71" s="17">
        <v>0</v>
      </c>
      <c r="V71" s="17">
        <v>0</v>
      </c>
      <c r="W71" s="17">
        <v>0</v>
      </c>
      <c r="X71" s="17">
        <v>0</v>
      </c>
      <c r="Y71" s="17">
        <f t="shared" si="97"/>
        <v>0</v>
      </c>
      <c r="Z71" s="17">
        <v>0</v>
      </c>
      <c r="AA71" s="17" t="s">
        <v>43</v>
      </c>
      <c r="AB71" s="17">
        <v>64</v>
      </c>
      <c r="AC71" s="17">
        <v>100</v>
      </c>
      <c r="AD71" s="17">
        <v>0</v>
      </c>
      <c r="AE71" s="17" t="s">
        <v>148</v>
      </c>
      <c r="AF71" s="21"/>
    </row>
    <row r="72" spans="1:32" s="20" customFormat="1" ht="129" customHeight="1" thickBot="1">
      <c r="A72" s="19"/>
      <c r="B72" s="21"/>
      <c r="C72" s="18" t="s">
        <v>304</v>
      </c>
      <c r="D72" s="18" t="s">
        <v>305</v>
      </c>
      <c r="E72" s="18" t="s">
        <v>306</v>
      </c>
      <c r="F72" s="18" t="s">
        <v>1</v>
      </c>
      <c r="G72" s="18" t="s">
        <v>36</v>
      </c>
      <c r="H72" s="18" t="s">
        <v>82</v>
      </c>
      <c r="I72" s="18" t="s">
        <v>44</v>
      </c>
      <c r="J72" s="18" t="s">
        <v>45</v>
      </c>
      <c r="K72" s="18" t="s">
        <v>52</v>
      </c>
      <c r="L72" s="18" t="s">
        <v>37</v>
      </c>
      <c r="M72" s="18" t="s">
        <v>46</v>
      </c>
      <c r="N72" s="17" t="s">
        <v>73</v>
      </c>
      <c r="O72" s="17" t="s">
        <v>81</v>
      </c>
      <c r="P72" s="17" t="s">
        <v>39</v>
      </c>
      <c r="Q72" s="17" t="s">
        <v>42</v>
      </c>
      <c r="R72" s="17"/>
      <c r="S72" s="17">
        <v>545513.6</v>
      </c>
      <c r="T72" s="17">
        <v>545513.6</v>
      </c>
      <c r="U72" s="17">
        <v>0</v>
      </c>
      <c r="V72" s="17">
        <v>0</v>
      </c>
      <c r="W72" s="17">
        <v>0</v>
      </c>
      <c r="X72" s="17">
        <v>0</v>
      </c>
      <c r="Y72" s="17">
        <f t="shared" si="97"/>
        <v>0</v>
      </c>
      <c r="Z72" s="17">
        <v>0</v>
      </c>
      <c r="AA72" s="17" t="s">
        <v>43</v>
      </c>
      <c r="AB72" s="17">
        <v>330</v>
      </c>
      <c r="AC72" s="17">
        <v>100</v>
      </c>
      <c r="AD72" s="17">
        <v>0</v>
      </c>
      <c r="AE72" s="17" t="s">
        <v>307</v>
      </c>
      <c r="AF72" s="21"/>
    </row>
    <row r="73" spans="1:32" s="20" customFormat="1" ht="129" customHeight="1" thickBot="1">
      <c r="A73" s="19"/>
      <c r="B73" s="21"/>
      <c r="C73" s="18" t="s">
        <v>308</v>
      </c>
      <c r="D73" s="18" t="s">
        <v>309</v>
      </c>
      <c r="E73" s="18" t="s">
        <v>310</v>
      </c>
      <c r="F73" s="18" t="s">
        <v>1</v>
      </c>
      <c r="G73" s="18" t="s">
        <v>36</v>
      </c>
      <c r="H73" s="18" t="s">
        <v>311</v>
      </c>
      <c r="I73" s="18" t="s">
        <v>44</v>
      </c>
      <c r="J73" s="18" t="s">
        <v>45</v>
      </c>
      <c r="K73" s="18" t="s">
        <v>52</v>
      </c>
      <c r="L73" s="18" t="s">
        <v>37</v>
      </c>
      <c r="M73" s="18" t="s">
        <v>46</v>
      </c>
      <c r="N73" s="17" t="s">
        <v>62</v>
      </c>
      <c r="O73" s="17" t="s">
        <v>123</v>
      </c>
      <c r="P73" s="17" t="s">
        <v>39</v>
      </c>
      <c r="Q73" s="17" t="s">
        <v>42</v>
      </c>
      <c r="R73" s="17"/>
      <c r="S73" s="17">
        <v>900000</v>
      </c>
      <c r="T73" s="17">
        <v>9000</v>
      </c>
      <c r="U73" s="17">
        <v>898134.48</v>
      </c>
      <c r="V73" s="17">
        <v>858047.15</v>
      </c>
      <c r="W73" s="17">
        <v>858047.15</v>
      </c>
      <c r="X73" s="17">
        <v>858047.15</v>
      </c>
      <c r="Y73" s="17">
        <f t="shared" si="97"/>
        <v>95.338572222222226</v>
      </c>
      <c r="Z73" s="17">
        <v>0</v>
      </c>
      <c r="AA73" s="17" t="s">
        <v>43</v>
      </c>
      <c r="AB73" s="17">
        <v>146</v>
      </c>
      <c r="AC73" s="17">
        <v>100</v>
      </c>
      <c r="AD73" s="17">
        <v>95.34</v>
      </c>
      <c r="AE73" s="17" t="s">
        <v>312</v>
      </c>
      <c r="AF73" s="21"/>
    </row>
    <row r="74" spans="1:32" s="20" customFormat="1" ht="129" customHeight="1" thickBot="1">
      <c r="A74" s="19"/>
      <c r="B74" s="21"/>
      <c r="C74" s="18" t="s">
        <v>313</v>
      </c>
      <c r="D74" s="18" t="s">
        <v>314</v>
      </c>
      <c r="E74" s="18" t="s">
        <v>315</v>
      </c>
      <c r="F74" s="18" t="s">
        <v>1</v>
      </c>
      <c r="G74" s="18" t="s">
        <v>36</v>
      </c>
      <c r="H74" s="18" t="s">
        <v>316</v>
      </c>
      <c r="I74" s="18" t="s">
        <v>44</v>
      </c>
      <c r="J74" s="18" t="s">
        <v>45</v>
      </c>
      <c r="K74" s="18" t="s">
        <v>52</v>
      </c>
      <c r="L74" s="18" t="s">
        <v>37</v>
      </c>
      <c r="M74" s="18" t="s">
        <v>46</v>
      </c>
      <c r="N74" s="17" t="s">
        <v>62</v>
      </c>
      <c r="O74" s="17" t="s">
        <v>81</v>
      </c>
      <c r="P74" s="17" t="s">
        <v>39</v>
      </c>
      <c r="Q74" s="17" t="s">
        <v>42</v>
      </c>
      <c r="R74" s="17"/>
      <c r="S74" s="17">
        <v>229435.28</v>
      </c>
      <c r="T74" s="17">
        <v>229435.28</v>
      </c>
      <c r="U74" s="17">
        <v>229435.28</v>
      </c>
      <c r="V74" s="17">
        <v>229435.28</v>
      </c>
      <c r="W74" s="17">
        <v>229435.28</v>
      </c>
      <c r="X74" s="17">
        <v>229435.28</v>
      </c>
      <c r="Y74" s="17">
        <f t="shared" si="97"/>
        <v>100</v>
      </c>
      <c r="Z74" s="17">
        <v>0</v>
      </c>
      <c r="AA74" s="17" t="s">
        <v>43</v>
      </c>
      <c r="AB74" s="17">
        <v>87</v>
      </c>
      <c r="AC74" s="17">
        <v>100</v>
      </c>
      <c r="AD74" s="17">
        <v>100</v>
      </c>
      <c r="AE74" s="17" t="s">
        <v>317</v>
      </c>
      <c r="AF74" s="21"/>
    </row>
    <row r="75" spans="1:32" s="20" customFormat="1" ht="129" customHeight="1" thickBot="1">
      <c r="A75" s="19"/>
      <c r="B75" s="21"/>
      <c r="C75" s="18" t="s">
        <v>318</v>
      </c>
      <c r="D75" s="18" t="s">
        <v>319</v>
      </c>
      <c r="E75" s="18" t="s">
        <v>320</v>
      </c>
      <c r="F75" s="18" t="s">
        <v>1</v>
      </c>
      <c r="G75" s="18" t="s">
        <v>36</v>
      </c>
      <c r="H75" s="18" t="s">
        <v>321</v>
      </c>
      <c r="I75" s="18" t="s">
        <v>44</v>
      </c>
      <c r="J75" s="18" t="s">
        <v>45</v>
      </c>
      <c r="K75" s="18" t="s">
        <v>52</v>
      </c>
      <c r="L75" s="18" t="s">
        <v>37</v>
      </c>
      <c r="M75" s="18" t="s">
        <v>46</v>
      </c>
      <c r="N75" s="17" t="s">
        <v>62</v>
      </c>
      <c r="O75" s="17" t="s">
        <v>81</v>
      </c>
      <c r="P75" s="17" t="s">
        <v>39</v>
      </c>
      <c r="Q75" s="17" t="s">
        <v>42</v>
      </c>
      <c r="R75" s="17"/>
      <c r="S75" s="17">
        <v>200000</v>
      </c>
      <c r="T75" s="17">
        <v>200000</v>
      </c>
      <c r="U75" s="17">
        <v>192608</v>
      </c>
      <c r="V75" s="17">
        <v>192608</v>
      </c>
      <c r="W75" s="17">
        <v>192608</v>
      </c>
      <c r="X75" s="17">
        <v>192608</v>
      </c>
      <c r="Y75" s="17">
        <f t="shared" si="97"/>
        <v>96.304000000000002</v>
      </c>
      <c r="Z75" s="17">
        <v>0</v>
      </c>
      <c r="AA75" s="17" t="s">
        <v>43</v>
      </c>
      <c r="AB75" s="17">
        <v>174</v>
      </c>
      <c r="AC75" s="17">
        <v>100</v>
      </c>
      <c r="AD75" s="17">
        <v>96.3</v>
      </c>
      <c r="AE75" s="17" t="s">
        <v>322</v>
      </c>
      <c r="AF75" s="21"/>
    </row>
    <row r="76" spans="1:32" s="20" customFormat="1" ht="129" customHeight="1" thickBot="1">
      <c r="A76" s="19"/>
      <c r="B76" s="21"/>
      <c r="C76" s="18" t="s">
        <v>323</v>
      </c>
      <c r="D76" s="18" t="s">
        <v>324</v>
      </c>
      <c r="E76" s="18" t="s">
        <v>325</v>
      </c>
      <c r="F76" s="18" t="s">
        <v>1</v>
      </c>
      <c r="G76" s="18" t="s">
        <v>36</v>
      </c>
      <c r="H76" s="18" t="s">
        <v>36</v>
      </c>
      <c r="I76" s="18" t="s">
        <v>40</v>
      </c>
      <c r="J76" s="18" t="s">
        <v>45</v>
      </c>
      <c r="K76" s="18" t="s">
        <v>52</v>
      </c>
      <c r="L76" s="18" t="s">
        <v>37</v>
      </c>
      <c r="M76" s="18" t="s">
        <v>46</v>
      </c>
      <c r="N76" s="17" t="s">
        <v>73</v>
      </c>
      <c r="O76" s="17" t="s">
        <v>38</v>
      </c>
      <c r="P76" s="17" t="s">
        <v>39</v>
      </c>
      <c r="Q76" s="17" t="s">
        <v>42</v>
      </c>
      <c r="R76" s="17"/>
      <c r="S76" s="17">
        <v>34800</v>
      </c>
      <c r="T76" s="17">
        <v>34800</v>
      </c>
      <c r="U76" s="17">
        <v>0</v>
      </c>
      <c r="V76" s="17">
        <v>0</v>
      </c>
      <c r="W76" s="17">
        <v>0</v>
      </c>
      <c r="X76" s="17">
        <v>0</v>
      </c>
      <c r="Y76" s="17">
        <f t="shared" si="97"/>
        <v>0</v>
      </c>
      <c r="Z76" s="17">
        <v>0</v>
      </c>
      <c r="AA76" s="17" t="s">
        <v>43</v>
      </c>
      <c r="AB76" s="17"/>
      <c r="AC76" s="17">
        <v>100</v>
      </c>
      <c r="AD76" s="17">
        <v>0</v>
      </c>
      <c r="AE76" s="17" t="s">
        <v>148</v>
      </c>
      <c r="AF76" s="21"/>
    </row>
    <row r="77" spans="1:32" s="20" customFormat="1" ht="129" customHeight="1" thickBot="1">
      <c r="A77" s="19"/>
      <c r="B77" s="21"/>
      <c r="C77" s="18" t="s">
        <v>326</v>
      </c>
      <c r="D77" s="18" t="s">
        <v>327</v>
      </c>
      <c r="E77" s="18" t="s">
        <v>328</v>
      </c>
      <c r="F77" s="18" t="s">
        <v>1</v>
      </c>
      <c r="G77" s="18" t="s">
        <v>36</v>
      </c>
      <c r="H77" s="18" t="s">
        <v>135</v>
      </c>
      <c r="I77" s="18" t="s">
        <v>44</v>
      </c>
      <c r="J77" s="18" t="s">
        <v>45</v>
      </c>
      <c r="K77" s="18" t="s">
        <v>52</v>
      </c>
      <c r="L77" s="18" t="s">
        <v>37</v>
      </c>
      <c r="M77" s="18" t="s">
        <v>46</v>
      </c>
      <c r="N77" s="17" t="s">
        <v>73</v>
      </c>
      <c r="O77" s="17" t="s">
        <v>81</v>
      </c>
      <c r="P77" s="17" t="s">
        <v>39</v>
      </c>
      <c r="Q77" s="17" t="s">
        <v>42</v>
      </c>
      <c r="R77" s="17"/>
      <c r="S77" s="17">
        <v>100000</v>
      </c>
      <c r="T77" s="17">
        <v>100000</v>
      </c>
      <c r="U77" s="17">
        <v>0</v>
      </c>
      <c r="V77" s="17">
        <v>0</v>
      </c>
      <c r="W77" s="17">
        <v>0</v>
      </c>
      <c r="X77" s="17">
        <v>0</v>
      </c>
      <c r="Y77" s="17">
        <f t="shared" si="97"/>
        <v>0</v>
      </c>
      <c r="Z77" s="17">
        <v>0</v>
      </c>
      <c r="AA77" s="17" t="s">
        <v>43</v>
      </c>
      <c r="AB77" s="17">
        <v>200</v>
      </c>
      <c r="AC77" s="17">
        <v>100</v>
      </c>
      <c r="AD77" s="17">
        <v>0</v>
      </c>
      <c r="AE77" s="17" t="s">
        <v>109</v>
      </c>
      <c r="AF77" s="21"/>
    </row>
    <row r="78" spans="1:32" s="20" customFormat="1" ht="129" customHeight="1" thickBot="1">
      <c r="A78" s="19"/>
      <c r="B78" s="21"/>
      <c r="C78" s="18" t="s">
        <v>329</v>
      </c>
      <c r="D78" s="18" t="s">
        <v>330</v>
      </c>
      <c r="E78" s="18" t="s">
        <v>331</v>
      </c>
      <c r="F78" s="18" t="s">
        <v>1</v>
      </c>
      <c r="G78" s="18" t="s">
        <v>36</v>
      </c>
      <c r="H78" s="18" t="s">
        <v>113</v>
      </c>
      <c r="I78" s="18" t="s">
        <v>44</v>
      </c>
      <c r="J78" s="18" t="s">
        <v>45</v>
      </c>
      <c r="K78" s="18" t="s">
        <v>52</v>
      </c>
      <c r="L78" s="18" t="s">
        <v>37</v>
      </c>
      <c r="M78" s="18" t="s">
        <v>46</v>
      </c>
      <c r="N78" s="17" t="s">
        <v>73</v>
      </c>
      <c r="O78" s="17" t="s">
        <v>54</v>
      </c>
      <c r="P78" s="17" t="s">
        <v>39</v>
      </c>
      <c r="Q78" s="17" t="s">
        <v>42</v>
      </c>
      <c r="R78" s="17"/>
      <c r="S78" s="17">
        <v>200000</v>
      </c>
      <c r="T78" s="17">
        <v>200000</v>
      </c>
      <c r="U78" s="17">
        <v>0</v>
      </c>
      <c r="V78" s="17">
        <v>0</v>
      </c>
      <c r="W78" s="17">
        <v>0</v>
      </c>
      <c r="X78" s="17">
        <v>0</v>
      </c>
      <c r="Y78" s="17">
        <f t="shared" si="97"/>
        <v>0</v>
      </c>
      <c r="Z78" s="17">
        <v>0</v>
      </c>
      <c r="AA78" s="17" t="s">
        <v>43</v>
      </c>
      <c r="AB78" s="17">
        <v>62</v>
      </c>
      <c r="AC78" s="17">
        <v>100</v>
      </c>
      <c r="AD78" s="17">
        <v>0</v>
      </c>
      <c r="AE78" s="17" t="s">
        <v>148</v>
      </c>
      <c r="AF78" s="21"/>
    </row>
    <row r="79" spans="1:32" s="20" customFormat="1" ht="129" customHeight="1" thickBot="1">
      <c r="A79" s="19"/>
      <c r="B79" s="21"/>
      <c r="C79" s="18" t="s">
        <v>332</v>
      </c>
      <c r="D79" s="18" t="s">
        <v>333</v>
      </c>
      <c r="E79" s="18" t="s">
        <v>334</v>
      </c>
      <c r="F79" s="18" t="s">
        <v>1</v>
      </c>
      <c r="G79" s="18" t="s">
        <v>36</v>
      </c>
      <c r="H79" s="18" t="s">
        <v>36</v>
      </c>
      <c r="I79" s="18" t="s">
        <v>40</v>
      </c>
      <c r="J79" s="18" t="s">
        <v>45</v>
      </c>
      <c r="K79" s="18" t="s">
        <v>52</v>
      </c>
      <c r="L79" s="18" t="s">
        <v>37</v>
      </c>
      <c r="M79" s="18" t="s">
        <v>46</v>
      </c>
      <c r="N79" s="17" t="s">
        <v>73</v>
      </c>
      <c r="O79" s="17" t="s">
        <v>38</v>
      </c>
      <c r="P79" s="17" t="s">
        <v>39</v>
      </c>
      <c r="Q79" s="17" t="s">
        <v>42</v>
      </c>
      <c r="R79" s="17"/>
      <c r="S79" s="17">
        <v>490000</v>
      </c>
      <c r="T79" s="17">
        <v>490000</v>
      </c>
      <c r="U79" s="17">
        <v>0</v>
      </c>
      <c r="V79" s="17">
        <v>0</v>
      </c>
      <c r="W79" s="17">
        <v>0</v>
      </c>
      <c r="X79" s="17">
        <v>0</v>
      </c>
      <c r="Y79" s="17">
        <f t="shared" si="97"/>
        <v>0</v>
      </c>
      <c r="Z79" s="17">
        <v>0</v>
      </c>
      <c r="AA79" s="17" t="s">
        <v>43</v>
      </c>
      <c r="AB79" s="17"/>
      <c r="AC79" s="17">
        <v>100</v>
      </c>
      <c r="AD79" s="17">
        <v>0</v>
      </c>
      <c r="AE79" s="17" t="s">
        <v>148</v>
      </c>
      <c r="AF79" s="21"/>
    </row>
    <row r="80" spans="1:32" s="20" customFormat="1" ht="129" customHeight="1" thickBot="1">
      <c r="A80" s="19"/>
      <c r="B80" s="21"/>
      <c r="C80" s="18" t="s">
        <v>335</v>
      </c>
      <c r="D80" s="18" t="s">
        <v>336</v>
      </c>
      <c r="E80" s="18" t="s">
        <v>337</v>
      </c>
      <c r="F80" s="18" t="s">
        <v>1</v>
      </c>
      <c r="G80" s="18" t="s">
        <v>36</v>
      </c>
      <c r="H80" s="18" t="s">
        <v>285</v>
      </c>
      <c r="I80" s="18" t="s">
        <v>44</v>
      </c>
      <c r="J80" s="18" t="s">
        <v>45</v>
      </c>
      <c r="K80" s="18" t="s">
        <v>52</v>
      </c>
      <c r="L80" s="18" t="s">
        <v>37</v>
      </c>
      <c r="M80" s="18" t="s">
        <v>46</v>
      </c>
      <c r="N80" s="17" t="s">
        <v>73</v>
      </c>
      <c r="O80" s="17" t="s">
        <v>54</v>
      </c>
      <c r="P80" s="17" t="s">
        <v>39</v>
      </c>
      <c r="Q80" s="17" t="s">
        <v>42</v>
      </c>
      <c r="R80" s="17"/>
      <c r="S80" s="17">
        <v>60380</v>
      </c>
      <c r="T80" s="17">
        <v>60380</v>
      </c>
      <c r="U80" s="17">
        <v>0</v>
      </c>
      <c r="V80" s="17">
        <v>0</v>
      </c>
      <c r="W80" s="17">
        <v>0</v>
      </c>
      <c r="X80" s="17">
        <v>0</v>
      </c>
      <c r="Y80" s="17">
        <f t="shared" si="97"/>
        <v>0</v>
      </c>
      <c r="Z80" s="17">
        <v>0</v>
      </c>
      <c r="AA80" s="17" t="s">
        <v>56</v>
      </c>
      <c r="AB80" s="17">
        <v>50</v>
      </c>
      <c r="AC80" s="17">
        <v>100</v>
      </c>
      <c r="AD80" s="17">
        <v>0</v>
      </c>
      <c r="AE80" s="17" t="s">
        <v>338</v>
      </c>
      <c r="AF80" s="21"/>
    </row>
    <row r="81" spans="1:32" s="20" customFormat="1" ht="180" customHeight="1" thickBot="1">
      <c r="A81" s="19"/>
      <c r="B81" s="21"/>
      <c r="C81" s="18" t="s">
        <v>339</v>
      </c>
      <c r="D81" s="18" t="s">
        <v>340</v>
      </c>
      <c r="E81" s="18" t="s">
        <v>341</v>
      </c>
      <c r="F81" s="18" t="s">
        <v>1</v>
      </c>
      <c r="G81" s="18" t="s">
        <v>36</v>
      </c>
      <c r="H81" s="18" t="s">
        <v>342</v>
      </c>
      <c r="I81" s="18" t="s">
        <v>44</v>
      </c>
      <c r="J81" s="18" t="s">
        <v>45</v>
      </c>
      <c r="K81" s="18" t="s">
        <v>52</v>
      </c>
      <c r="L81" s="18" t="s">
        <v>37</v>
      </c>
      <c r="M81" s="18" t="s">
        <v>46</v>
      </c>
      <c r="N81" s="17" t="s">
        <v>73</v>
      </c>
      <c r="O81" s="17" t="s">
        <v>41</v>
      </c>
      <c r="P81" s="17" t="s">
        <v>39</v>
      </c>
      <c r="Q81" s="17" t="s">
        <v>42</v>
      </c>
      <c r="R81" s="17"/>
      <c r="S81" s="17">
        <v>500000</v>
      </c>
      <c r="T81" s="17">
        <v>500000</v>
      </c>
      <c r="U81" s="17">
        <v>495969.67</v>
      </c>
      <c r="V81" s="17">
        <v>222762.57</v>
      </c>
      <c r="W81" s="17">
        <v>222762.57</v>
      </c>
      <c r="X81" s="17">
        <v>222762.57</v>
      </c>
      <c r="Y81" s="17">
        <f t="shared" si="97"/>
        <v>44.552514000000002</v>
      </c>
      <c r="Z81" s="17">
        <v>0</v>
      </c>
      <c r="AA81" s="17" t="s">
        <v>43</v>
      </c>
      <c r="AB81" s="17">
        <v>177</v>
      </c>
      <c r="AC81" s="17">
        <v>100</v>
      </c>
      <c r="AD81" s="17">
        <v>44.55</v>
      </c>
      <c r="AE81" s="17" t="s">
        <v>343</v>
      </c>
      <c r="AF81" s="21"/>
    </row>
    <row r="82" spans="1:32" s="20" customFormat="1" ht="129" customHeight="1" thickBot="1">
      <c r="A82" s="19"/>
      <c r="B82" s="21"/>
      <c r="C82" s="18" t="s">
        <v>344</v>
      </c>
      <c r="D82" s="18" t="s">
        <v>345</v>
      </c>
      <c r="E82" s="18" t="s">
        <v>346</v>
      </c>
      <c r="F82" s="18" t="s">
        <v>1</v>
      </c>
      <c r="G82" s="18" t="s">
        <v>36</v>
      </c>
      <c r="H82" s="18" t="s">
        <v>347</v>
      </c>
      <c r="I82" s="18" t="s">
        <v>44</v>
      </c>
      <c r="J82" s="18" t="s">
        <v>45</v>
      </c>
      <c r="K82" s="18" t="s">
        <v>52</v>
      </c>
      <c r="L82" s="18" t="s">
        <v>37</v>
      </c>
      <c r="M82" s="18" t="s">
        <v>46</v>
      </c>
      <c r="N82" s="17" t="s">
        <v>73</v>
      </c>
      <c r="O82" s="17" t="s">
        <v>123</v>
      </c>
      <c r="P82" s="17" t="s">
        <v>39</v>
      </c>
      <c r="Q82" s="17" t="s">
        <v>42</v>
      </c>
      <c r="R82" s="17"/>
      <c r="S82" s="17">
        <v>553412</v>
      </c>
      <c r="T82" s="17">
        <v>553412</v>
      </c>
      <c r="U82" s="17">
        <v>0</v>
      </c>
      <c r="V82" s="17">
        <v>0</v>
      </c>
      <c r="W82" s="17">
        <v>0</v>
      </c>
      <c r="X82" s="17">
        <v>0</v>
      </c>
      <c r="Y82" s="17">
        <f t="shared" si="97"/>
        <v>0</v>
      </c>
      <c r="Z82" s="17">
        <v>0</v>
      </c>
      <c r="AA82" s="17" t="s">
        <v>43</v>
      </c>
      <c r="AB82" s="17">
        <v>455</v>
      </c>
      <c r="AC82" s="17">
        <v>100</v>
      </c>
      <c r="AD82" s="17">
        <v>0</v>
      </c>
      <c r="AE82" s="17" t="s">
        <v>148</v>
      </c>
      <c r="AF82" s="21"/>
    </row>
    <row r="83" spans="1:32" s="20" customFormat="1" ht="216.75" customHeight="1" thickBot="1">
      <c r="A83" s="19"/>
      <c r="B83" s="21"/>
      <c r="C83" s="18" t="s">
        <v>348</v>
      </c>
      <c r="D83" s="18" t="s">
        <v>349</v>
      </c>
      <c r="E83" s="18" t="s">
        <v>350</v>
      </c>
      <c r="F83" s="18" t="s">
        <v>1</v>
      </c>
      <c r="G83" s="18" t="s">
        <v>36</v>
      </c>
      <c r="H83" s="18" t="s">
        <v>139</v>
      </c>
      <c r="I83" s="18" t="s">
        <v>44</v>
      </c>
      <c r="J83" s="18" t="s">
        <v>45</v>
      </c>
      <c r="K83" s="18" t="s">
        <v>52</v>
      </c>
      <c r="L83" s="18" t="s">
        <v>37</v>
      </c>
      <c r="M83" s="18" t="s">
        <v>46</v>
      </c>
      <c r="N83" s="17" t="s">
        <v>73</v>
      </c>
      <c r="O83" s="17" t="s">
        <v>81</v>
      </c>
      <c r="P83" s="17" t="s">
        <v>39</v>
      </c>
      <c r="Q83" s="17" t="s">
        <v>42</v>
      </c>
      <c r="R83" s="17"/>
      <c r="S83" s="17">
        <v>200000</v>
      </c>
      <c r="T83" s="17">
        <v>200000</v>
      </c>
      <c r="U83" s="17">
        <v>148870.25</v>
      </c>
      <c r="V83" s="17">
        <v>148870.25</v>
      </c>
      <c r="W83" s="17">
        <v>148870.25</v>
      </c>
      <c r="X83" s="17">
        <v>148870.25</v>
      </c>
      <c r="Y83" s="17">
        <f t="shared" si="97"/>
        <v>74.435124999999999</v>
      </c>
      <c r="Z83" s="17">
        <v>0</v>
      </c>
      <c r="AA83" s="17" t="s">
        <v>43</v>
      </c>
      <c r="AB83" s="17">
        <v>152</v>
      </c>
      <c r="AC83" s="17">
        <v>100</v>
      </c>
      <c r="AD83" s="17">
        <v>74.44</v>
      </c>
      <c r="AE83" s="17" t="s">
        <v>351</v>
      </c>
      <c r="AF83" s="21"/>
    </row>
    <row r="84" spans="1:32" s="20" customFormat="1" ht="198.75" customHeight="1" thickBot="1">
      <c r="A84" s="19"/>
      <c r="B84" s="21"/>
      <c r="C84" s="18" t="s">
        <v>352</v>
      </c>
      <c r="D84" s="18" t="s">
        <v>353</v>
      </c>
      <c r="E84" s="18" t="s">
        <v>354</v>
      </c>
      <c r="F84" s="18" t="s">
        <v>1</v>
      </c>
      <c r="G84" s="18" t="s">
        <v>36</v>
      </c>
      <c r="H84" s="18" t="s">
        <v>355</v>
      </c>
      <c r="I84" s="18" t="s">
        <v>44</v>
      </c>
      <c r="J84" s="18" t="s">
        <v>45</v>
      </c>
      <c r="K84" s="18" t="s">
        <v>52</v>
      </c>
      <c r="L84" s="18" t="s">
        <v>37</v>
      </c>
      <c r="M84" s="18" t="s">
        <v>46</v>
      </c>
      <c r="N84" s="17" t="s">
        <v>73</v>
      </c>
      <c r="O84" s="17" t="s">
        <v>54</v>
      </c>
      <c r="P84" s="17" t="s">
        <v>39</v>
      </c>
      <c r="Q84" s="17" t="s">
        <v>42</v>
      </c>
      <c r="R84" s="17"/>
      <c r="S84" s="17">
        <v>1000000</v>
      </c>
      <c r="T84" s="17">
        <v>1000000</v>
      </c>
      <c r="U84" s="17">
        <v>0</v>
      </c>
      <c r="V84" s="17">
        <v>0</v>
      </c>
      <c r="W84" s="17">
        <v>0</v>
      </c>
      <c r="X84" s="17">
        <v>0</v>
      </c>
      <c r="Y84" s="17">
        <f t="shared" si="97"/>
        <v>0</v>
      </c>
      <c r="Z84" s="17">
        <v>0</v>
      </c>
      <c r="AA84" s="17" t="s">
        <v>43</v>
      </c>
      <c r="AB84" s="17">
        <v>213</v>
      </c>
      <c r="AC84" s="17">
        <v>100</v>
      </c>
      <c r="AD84" s="17">
        <v>0</v>
      </c>
      <c r="AE84" s="17" t="s">
        <v>148</v>
      </c>
      <c r="AF84" s="21"/>
    </row>
    <row r="85" spans="1:32" s="20" customFormat="1" ht="188.25" customHeight="1" thickBot="1">
      <c r="A85" s="19"/>
      <c r="B85" s="21"/>
      <c r="C85" s="18" t="s">
        <v>356</v>
      </c>
      <c r="D85" s="18" t="s">
        <v>357</v>
      </c>
      <c r="E85" s="18" t="s">
        <v>358</v>
      </c>
      <c r="F85" s="18" t="s">
        <v>1</v>
      </c>
      <c r="G85" s="18" t="s">
        <v>36</v>
      </c>
      <c r="H85" s="18" t="s">
        <v>97</v>
      </c>
      <c r="I85" s="18" t="s">
        <v>44</v>
      </c>
      <c r="J85" s="18" t="s">
        <v>45</v>
      </c>
      <c r="K85" s="18" t="s">
        <v>52</v>
      </c>
      <c r="L85" s="18" t="s">
        <v>37</v>
      </c>
      <c r="M85" s="18" t="s">
        <v>46</v>
      </c>
      <c r="N85" s="17" t="s">
        <v>73</v>
      </c>
      <c r="O85" s="17" t="s">
        <v>54</v>
      </c>
      <c r="P85" s="17" t="s">
        <v>39</v>
      </c>
      <c r="Q85" s="17" t="s">
        <v>42</v>
      </c>
      <c r="R85" s="17"/>
      <c r="S85" s="17">
        <v>125000</v>
      </c>
      <c r="T85" s="17">
        <v>125000</v>
      </c>
      <c r="U85" s="17">
        <v>0</v>
      </c>
      <c r="V85" s="17">
        <v>0</v>
      </c>
      <c r="W85" s="17">
        <v>0</v>
      </c>
      <c r="X85" s="17">
        <v>0</v>
      </c>
      <c r="Y85" s="17">
        <f t="shared" si="97"/>
        <v>0</v>
      </c>
      <c r="Z85" s="17">
        <v>0</v>
      </c>
      <c r="AA85" s="17" t="s">
        <v>43</v>
      </c>
      <c r="AB85" s="17">
        <v>145</v>
      </c>
      <c r="AC85" s="17">
        <v>100</v>
      </c>
      <c r="AD85" s="17">
        <v>0</v>
      </c>
      <c r="AE85" s="17" t="s">
        <v>148</v>
      </c>
      <c r="AF85" s="21"/>
    </row>
    <row r="86" spans="1:32" s="20" customFormat="1" ht="200.25" customHeight="1" thickBot="1">
      <c r="A86" s="19"/>
      <c r="B86" s="21"/>
      <c r="C86" s="18" t="s">
        <v>359</v>
      </c>
      <c r="D86" s="18" t="s">
        <v>360</v>
      </c>
      <c r="E86" s="18" t="s">
        <v>361</v>
      </c>
      <c r="F86" s="18" t="s">
        <v>1</v>
      </c>
      <c r="G86" s="18" t="s">
        <v>36</v>
      </c>
      <c r="H86" s="18" t="s">
        <v>362</v>
      </c>
      <c r="I86" s="18" t="s">
        <v>44</v>
      </c>
      <c r="J86" s="18" t="s">
        <v>45</v>
      </c>
      <c r="K86" s="18" t="s">
        <v>52</v>
      </c>
      <c r="L86" s="18" t="s">
        <v>37</v>
      </c>
      <c r="M86" s="18" t="s">
        <v>46</v>
      </c>
      <c r="N86" s="17" t="s">
        <v>62</v>
      </c>
      <c r="O86" s="17" t="s">
        <v>63</v>
      </c>
      <c r="P86" s="17" t="s">
        <v>39</v>
      </c>
      <c r="Q86" s="17" t="s">
        <v>42</v>
      </c>
      <c r="R86" s="17"/>
      <c r="S86" s="17">
        <v>550000</v>
      </c>
      <c r="T86" s="17">
        <v>550000</v>
      </c>
      <c r="U86" s="17">
        <v>534235.19999999995</v>
      </c>
      <c r="V86" s="17">
        <v>160270.56</v>
      </c>
      <c r="W86" s="17">
        <v>160270.56</v>
      </c>
      <c r="X86" s="17">
        <v>160270.56</v>
      </c>
      <c r="Y86" s="17">
        <f t="shared" si="97"/>
        <v>29.140101818181819</v>
      </c>
      <c r="Z86" s="17">
        <v>0</v>
      </c>
      <c r="AA86" s="17" t="s">
        <v>43</v>
      </c>
      <c r="AB86" s="17">
        <v>137</v>
      </c>
      <c r="AC86" s="17">
        <v>100</v>
      </c>
      <c r="AD86" s="17">
        <v>29.14</v>
      </c>
      <c r="AE86" s="17" t="s">
        <v>363</v>
      </c>
      <c r="AF86" s="21"/>
    </row>
    <row r="87" spans="1:32" s="20" customFormat="1" ht="93" customHeight="1" thickBot="1">
      <c r="A87" s="19"/>
      <c r="B87" s="1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Y87" s="17"/>
      <c r="Z87" s="17"/>
      <c r="AA87" s="17"/>
      <c r="AB87" s="17"/>
      <c r="AC87" s="17"/>
      <c r="AD87" s="17"/>
      <c r="AE87" s="17"/>
      <c r="AF87" s="19"/>
    </row>
    <row r="88" spans="1:32" s="20" customFormat="1" ht="71.25" customHeight="1" thickBot="1">
      <c r="A88" s="19"/>
      <c r="B88" s="1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9"/>
    </row>
    <row r="89" spans="1:32" ht="78.75" customHeight="1">
      <c r="V89" s="22" t="s">
        <v>364</v>
      </c>
      <c r="W89" s="22"/>
      <c r="X89" s="22"/>
      <c r="Y89" s="22"/>
      <c r="Z89" s="22"/>
    </row>
  </sheetData>
  <mergeCells count="7">
    <mergeCell ref="V89:Z89"/>
    <mergeCell ref="C3:M3"/>
    <mergeCell ref="AD3:AE3"/>
    <mergeCell ref="C9:P9"/>
    <mergeCell ref="Q9:Z9"/>
    <mergeCell ref="AA9:AD9"/>
    <mergeCell ref="C7:D7"/>
  </mergeCells>
  <printOptions horizontalCentered="1"/>
  <pageMargins left="0.23622047244094491" right="0.23622047244094491" top="0.74803149606299213" bottom="0.74803149606299213" header="0.31496062992125984" footer="0.31496062992125984"/>
  <pageSetup scale="23" orientation="landscape" r:id="rId1"/>
  <headerFooter>
    <oddFooter>&amp;R&amp;P de &amp;N</oddFooter>
  </headerFooter>
  <rowBreaks count="5" manualBreakCount="5">
    <brk id="22" min="1" max="30" man="1"/>
    <brk id="36" min="1" max="30" man="1"/>
    <brk id="51" min="1" max="30" man="1"/>
    <brk id="65" min="1" max="30" man="1"/>
    <brk id="78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OP</cp:lastModifiedBy>
  <cp:lastPrinted>2016-10-30T18:00:17Z</cp:lastPrinted>
  <dcterms:created xsi:type="dcterms:W3CDTF">2009-03-25T01:44:41Z</dcterms:created>
  <dcterms:modified xsi:type="dcterms:W3CDTF">2016-11-03T15:41:35Z</dcterms:modified>
</cp:coreProperties>
</file>