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<sst xmlns="http://schemas.openxmlformats.org/spreadsheetml/2006/main" count="127" uniqueCount="124">
  <si>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</si>
  <si>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</si>
  <si>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</si>
  <si>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</si>
  <si>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</si>
  <si>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</si>
  <si>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</si>
  <si>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</si>
  <si>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</si>
  <si>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</si>
  <si>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</si>
  <si>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</si>
  <si>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</si>
  <si>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</si>
  <si>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</si>
  <si>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</si>
  <si>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</si>
  <si>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</si>
  <si>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</si>
  <si>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</si>
  <si>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</si>
  <si>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</si>
  <si>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</si>
  <si>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</si>
  <si>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</si>
  <si>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</si>
  <si>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</si>
  <si>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</si>
  <si>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</si>
  <si>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</si>
  <si>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</si>
  <si>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</si>
  <si>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</si>
  <si>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</si>
  <si>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</si>
  <si>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</si>
  <si>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</si>
  <si>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</si>
  <si>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</si>
  <si>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</si>
  <si>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</si>
  <si>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</si>
  <si>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</si>
  <si>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</si>
  <si>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</si>
  <si>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</si>
  <si>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</si>
  <si>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</si>
  <si>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</si>
  <si>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</si>
  <si>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</si>
  <si>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</si>
  <si>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</si>
  <si>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</si>
  <si>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</si>
  <si>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</si>
  <si>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</si>
  <si>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</si>
  <si>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</si>
  <si>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</si>
  <si>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</si>
  <si>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</si>
  <si>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</si>
  <si>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</si>
  <si>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</si>
  <si>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</si>
  <si>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</si>
  <si>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</si>
  <si>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</si>
  <si>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</si>
  <si>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</si>
  <si>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</si>
  <si>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</si>
  <si>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</si>
  <si>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</si>
  <si>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</si>
  <si>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</si>
  <si>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</si>
  <si>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</si>
  <si>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</si>
  <si>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</si>
  <si>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</si>
  <si>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</si>
  <si>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</si>
  <si>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</si>
  <si>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</si>
  <si>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</si>
  <si>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</si>
  <si>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</si>
  <si>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</si>
  <si>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</si>
  <si>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</si>
  <si>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</si>
  <si>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</si>
  <si>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</si>
  <si>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</si>
  <si>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</si>
  <si>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</si>
  <si>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</si>
  <si>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</si>
  <si>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</si>
  <si>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</si>
  <si>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</si>
  <si>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</si>
  <si>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</si>
  <si>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</si>
  <si>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</si>
  <si>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</si>
  <si>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</si>
  <si>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</si>
  <si>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</si>
  <si>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</si>
  <si>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</si>
  <si>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</si>
  <si>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</si>
  <si>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</si>
  <si>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</si>
  <si>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</si>
  <si>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</si>
  <si>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</si>
  <si>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PINAL DE AMOLES, QRO. (a)</t>
  </si>
  <si>
    <t>Al 31 de diciembre de 2017 y al 30 de Septiembre de 2018 (b)</t>
  </si>
  <si>
    <t>2018 (d)</t>
  </si>
  <si>
    <t>31 de diciembre de 2017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</si>
</sst>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7735945.12</v>
      </c>
      <c r="D9" s="9">
        <f>SUM(D10:D16)</f>
        <v>23114465.150000002</v>
      </c>
      <c r="E9" s="11" t="s">
        <v>8</v>
      </c>
      <c r="F9" s="9">
        <f>SUM(F10:F18)</f>
        <v>42994959.67</v>
      </c>
      <c r="G9" s="9">
        <f>SUM(G10:G18)</f>
        <v>51556802.03</v>
      </c>
    </row>
    <row r="10" spans="2:7" ht="12.75">
      <c r="B10" s="12" t="s">
        <v>9</v>
      </c>
      <c r="C10" s="9">
        <v>153279.05</v>
      </c>
      <c r="D10" s="9">
        <v>173279.05</v>
      </c>
      <c r="E10" s="13" t="s">
        <v>10</v>
      </c>
      <c r="F10" s="9">
        <v>-19132.89</v>
      </c>
      <c r="G10" s="9">
        <v>701939.15</v>
      </c>
    </row>
    <row r="11" spans="2:7" ht="12.75">
      <c r="B11" s="12" t="s">
        <v>11</v>
      </c>
      <c r="C11" s="9">
        <v>7052666.07</v>
      </c>
      <c r="D11" s="9">
        <v>15327354.63</v>
      </c>
      <c r="E11" s="13" t="s">
        <v>12</v>
      </c>
      <c r="F11" s="9">
        <v>12896635.45</v>
      </c>
      <c r="G11" s="9">
        <v>15644948.34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570754.94</v>
      </c>
      <c r="G12" s="9">
        <v>8062695.79</v>
      </c>
    </row>
    <row r="13" spans="2:7" ht="12.75">
      <c r="B13" s="12" t="s">
        <v>15</v>
      </c>
      <c r="C13" s="9">
        <v>0</v>
      </c>
      <c r="D13" s="9">
        <v>7083831.47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171714.9</v>
      </c>
    </row>
    <row r="15" spans="2:7" ht="25.5">
      <c r="B15" s="12" t="s">
        <v>19</v>
      </c>
      <c r="C15" s="9">
        <v>530000</v>
      </c>
      <c r="D15" s="9">
        <v>530000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26873333.43</v>
      </c>
      <c r="G16" s="9">
        <v>23483703.64</v>
      </c>
    </row>
    <row r="17" spans="2:7" ht="12.75">
      <c r="B17" s="10" t="s">
        <v>23</v>
      </c>
      <c r="C17" s="9">
        <f>SUM(C18:C24)</f>
        <v>5162857.82</v>
      </c>
      <c r="D17" s="9">
        <f>SUM(D18:D24)</f>
        <v>5876541.84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70429.75</v>
      </c>
      <c r="D18" s="9">
        <v>70429.75</v>
      </c>
      <c r="E18" s="13" t="s">
        <v>26</v>
      </c>
      <c r="F18" s="9">
        <v>2673368.74</v>
      </c>
      <c r="G18" s="9">
        <v>3491800.21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4548268.19</v>
      </c>
      <c r="D20" s="9">
        <v>5259285.92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454055.13</v>
      </c>
      <c r="D21" s="9">
        <v>456721.42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90104.75</v>
      </c>
      <c r="D23" s="9">
        <v>90104.75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3179509.8</v>
      </c>
      <c r="D25" s="9">
        <f>SUM(D26:D30)</f>
        <v>9024625.59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849985.29</v>
      </c>
      <c r="D26" s="9">
        <v>863905.29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2329524.51</v>
      </c>
      <c r="D29" s="9">
        <v>8160720.3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4158967.09</v>
      </c>
      <c r="G31" s="9">
        <f>SUM(G32:G37)</f>
        <v>4157778.36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3088885.06</v>
      </c>
      <c r="G32" s="9">
        <v>3131936.54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1070082.03</v>
      </c>
      <c r="G33" s="9">
        <v>1025841.82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50000</v>
      </c>
      <c r="D41" s="9">
        <f>SUM(D42:D45)</f>
        <v>100000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50000</v>
      </c>
      <c r="D42" s="9">
        <v>100000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16128312.740000002</v>
      </c>
      <c r="D47" s="9">
        <f>D9+D17+D25+D31+D37+D38+D41</f>
        <v>38115632.58</v>
      </c>
      <c r="E47" s="8" t="s">
        <v>82</v>
      </c>
      <c r="F47" s="9">
        <f>F9+F19+F23+F26+F27+F31+F38+F42</f>
        <v>47153926.760000005</v>
      </c>
      <c r="G47" s="9">
        <f>G9+G19+G23+G26+G27+G31+G38+G42</f>
        <v>55714580.39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95991549.81</v>
      </c>
      <c r="D52" s="9">
        <v>67364825.32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2780923.04</v>
      </c>
      <c r="D53" s="9">
        <v>668030.59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16994.8</v>
      </c>
      <c r="D54" s="9">
        <v>16994.8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-112944.97</v>
      </c>
      <c r="D55" s="9">
        <v>-7056.97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47153926.760000005</v>
      </c>
      <c r="G59" s="9">
        <f>G47+G57</f>
        <v>55714580.39</v>
      </c>
    </row>
    <row r="60" spans="2:7" ht="25.5">
      <c r="B60" s="6" t="s">
        <v>102</v>
      </c>
      <c r="C60" s="9">
        <f>SUM(C50:C58)</f>
        <v>98676522.68</v>
      </c>
      <c r="D60" s="9">
        <f>SUM(D50:D58)</f>
        <v>68042793.74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114804835.42000002</v>
      </c>
      <c r="D62" s="9">
        <f>D47+D60</f>
        <v>106158426.32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24010774.32</v>
      </c>
      <c r="G63" s="9">
        <f>SUM(G64:G66)</f>
        <v>24010774.32</v>
      </c>
    </row>
    <row r="64" spans="2:7" ht="12.75">
      <c r="B64" s="10"/>
      <c r="C64" s="9"/>
      <c r="D64" s="9"/>
      <c r="E64" s="11" t="s">
        <v>106</v>
      </c>
      <c r="F64" s="9">
        <v>24010774.32</v>
      </c>
      <c r="G64" s="9">
        <v>24010774.32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43640134.339999996</v>
      </c>
      <c r="G68" s="9">
        <f>SUM(G69:G73)</f>
        <v>26476123.09</v>
      </c>
    </row>
    <row r="69" spans="2:7" ht="12.75">
      <c r="B69" s="10"/>
      <c r="C69" s="9"/>
      <c r="D69" s="9"/>
      <c r="E69" s="11" t="s">
        <v>110</v>
      </c>
      <c r="F69" s="9">
        <v>15399545.74</v>
      </c>
      <c r="G69" s="9">
        <v>-394581.3</v>
      </c>
    </row>
    <row r="70" spans="2:7" ht="12.75">
      <c r="B70" s="10"/>
      <c r="C70" s="9"/>
      <c r="D70" s="9"/>
      <c r="E70" s="11" t="s">
        <v>111</v>
      </c>
      <c r="F70" s="9">
        <v>19956392.31</v>
      </c>
      <c r="G70" s="9">
        <v>19701220.85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8284196.29</v>
      </c>
      <c r="G73" s="9">
        <v>7169483.54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67650908.66</v>
      </c>
      <c r="G79" s="9">
        <f>G63+G68+G75</f>
        <v>50486897.41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114804835.42</v>
      </c>
      <c r="G81" s="9">
        <f>G59+G79</f>
        <v>106201477.8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2016-12-20T19:33:34Z</cp:lastPrinted>
  <dcterms:created xsi:type="dcterms:W3CDTF">2016-10-11T18:36:49Z</dcterms:created>
  <dcterms:modified xsi:type="dcterms:W3CDTF">2018-11-15T16:55:21Z</dcterms:modified>
  <cp:category/>
  <cp:version/>
  <cp:contentType/>
  <cp:contentStatus/>
</cp:coreProperties>
</file>