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<sst xmlns="http://schemas.openxmlformats.org/spreadsheetml/2006/main" count="42" uniqueCount="41">
  <si>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</si>
  <si>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</si>
  <si>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</si>
  <si>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</si>
  <si>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</si>
  <si>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</si>
  <si>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</si>
  <si>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</si>
  <si>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</si>
  <si>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</si>
  <si>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</si>
  <si>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</si>
  <si>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</si>
  <si>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</si>
  <si>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</si>
  <si>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</si>
  <si>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</si>
  <si>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</si>
  <si>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</si>
  <si>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</si>
  <si>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</si>
  <si>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</si>
  <si>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</si>
  <si>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</si>
  <si>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</si>
  <si>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</si>
  <si>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</si>
  <si>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</si>
  <si>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</si>
  <si>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</si>
  <si>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</si>
  <si>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</si>
  <si>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2018</t>
  </si>
  <si>
    <t>MUNICIPIO DE PINAL DE AMOLES, QRO.</t>
  </si>
  <si>
    <t>Del 1 de Enero al 31 de Diciembre de 2018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</si>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</sst>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3"/>
      <c r="E1" s="53"/>
      <c r="F1" s="53"/>
      <c r="G1" s="54"/>
      <c r="H1" s="54"/>
      <c r="I1" s="54"/>
      <c r="J1" s="3"/>
      <c r="K1" s="54"/>
      <c r="L1" s="54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4.2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4.2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4.2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4.25">
      <c r="B7" s="6"/>
      <c r="C7" s="7"/>
      <c r="D7" s="55" t="s">
        <v>1</v>
      </c>
      <c r="E7" s="55"/>
      <c r="F7" s="55"/>
      <c r="G7" s="55"/>
      <c r="H7" s="55"/>
      <c r="I7" s="43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4.2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4.2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61"/>
      <c r="C13" s="62"/>
      <c r="D13" s="62"/>
      <c r="E13" s="62"/>
      <c r="F13" s="62"/>
      <c r="G13" s="62"/>
      <c r="H13" s="62"/>
      <c r="I13" s="62"/>
      <c r="J13" s="63"/>
      <c r="K13" s="5"/>
      <c r="L13" s="5"/>
      <c r="M13" s="1"/>
      <c r="N13" s="1"/>
    </row>
    <row r="14" spans="2:14" ht="14.25">
      <c r="B14" s="18"/>
      <c r="C14" s="64" t="s">
        <v>10</v>
      </c>
      <c r="D14" s="64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4.2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4.25">
      <c r="B16" s="22"/>
      <c r="C16" s="65" t="s">
        <v>11</v>
      </c>
      <c r="D16" s="65"/>
      <c r="E16" s="23">
        <f>SUM(E18:E24)</f>
        <v>38158684.06</v>
      </c>
      <c r="F16" s="23">
        <f>SUM(F18:F24)</f>
        <v>519588603.97</v>
      </c>
      <c r="G16" s="23">
        <f>SUM(G18:G24)</f>
        <v>545895682.9200001</v>
      </c>
      <c r="H16" s="23">
        <f>SUM(H18:H24)</f>
        <v>11851605.10999998</v>
      </c>
      <c r="I16" s="23">
        <f>SUM(I18:I24)</f>
        <v>-26307078.950000018</v>
      </c>
      <c r="J16" s="24"/>
      <c r="K16" s="5"/>
      <c r="L16" s="5"/>
      <c r="M16" s="1"/>
      <c r="N16" s="1"/>
    </row>
    <row r="17" spans="2:15" ht="14.2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4.25">
      <c r="B18" s="25"/>
      <c r="C18" s="66" t="s">
        <v>12</v>
      </c>
      <c r="D18" s="66"/>
      <c r="E18" s="28">
        <v>23114465.15</v>
      </c>
      <c r="F18" s="28">
        <v>277606451.99</v>
      </c>
      <c r="G18" s="28">
        <v>298738558.74</v>
      </c>
      <c r="H18" s="29">
        <f>E18+F18-G18</f>
        <v>1982358.3999999762</v>
      </c>
      <c r="I18" s="29">
        <f>H18-E18</f>
        <v>-21132106.750000022</v>
      </c>
      <c r="J18" s="27"/>
      <c r="K18" s="5"/>
      <c r="L18" s="5"/>
      <c r="M18" s="1"/>
      <c r="N18" s="1"/>
      <c r="O18" s="1"/>
    </row>
    <row r="19" spans="2:15" ht="14.25">
      <c r="B19" s="25"/>
      <c r="C19" s="66" t="s">
        <v>13</v>
      </c>
      <c r="D19" s="66"/>
      <c r="E19" s="28">
        <v>5876541.84</v>
      </c>
      <c r="F19" s="28">
        <v>220098929.95</v>
      </c>
      <c r="G19" s="28">
        <v>218194882.73</v>
      </c>
      <c r="H19" s="29">
        <f aca="true" t="shared" si="0" ref="H19:H24">E19+F19-G19</f>
        <v>7780589.060000002</v>
      </c>
      <c r="I19" s="29">
        <f aca="true" t="shared" si="1" ref="I19:I24">H19-E19</f>
        <v>1904047.2200000025</v>
      </c>
      <c r="J19" s="27"/>
      <c r="K19" s="5"/>
      <c r="L19" s="5"/>
      <c r="M19" s="1"/>
      <c r="N19" s="1"/>
      <c r="O19" s="1"/>
    </row>
    <row r="20" spans="2:15" ht="14.25">
      <c r="B20" s="25"/>
      <c r="C20" s="66" t="s">
        <v>14</v>
      </c>
      <c r="D20" s="66"/>
      <c r="E20" s="28">
        <v>9067677.07</v>
      </c>
      <c r="F20" s="28">
        <v>21883222.03</v>
      </c>
      <c r="G20" s="28">
        <v>28912241.45</v>
      </c>
      <c r="H20" s="29">
        <f t="shared" si="0"/>
        <v>2038657.6500000022</v>
      </c>
      <c r="I20" s="29">
        <f t="shared" si="1"/>
        <v>-7029019.419999998</v>
      </c>
      <c r="J20" s="27"/>
      <c r="K20" s="5"/>
      <c r="L20" s="5"/>
      <c r="M20" s="1"/>
      <c r="N20" s="1"/>
      <c r="O20" s="1"/>
    </row>
    <row r="21" spans="2:15" ht="14.25">
      <c r="B21" s="25"/>
      <c r="C21" s="66" t="s">
        <v>15</v>
      </c>
      <c r="D21" s="6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4.25">
      <c r="B22" s="25"/>
      <c r="C22" s="66" t="s">
        <v>17</v>
      </c>
      <c r="D22" s="6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4.25">
      <c r="B23" s="25"/>
      <c r="C23" s="66" t="s">
        <v>18</v>
      </c>
      <c r="D23" s="6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4.25">
      <c r="B24" s="25"/>
      <c r="C24" s="66" t="s">
        <v>19</v>
      </c>
      <c r="D24" s="66"/>
      <c r="E24" s="28">
        <v>100000</v>
      </c>
      <c r="F24" s="28">
        <v>0</v>
      </c>
      <c r="G24" s="28">
        <v>50000</v>
      </c>
      <c r="H24" s="29">
        <f t="shared" si="0"/>
        <v>50000</v>
      </c>
      <c r="I24" s="29">
        <f t="shared" si="1"/>
        <v>-50000</v>
      </c>
      <c r="J24" s="27"/>
    </row>
    <row r="25" spans="2:10" ht="14.2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4.25">
      <c r="B26" s="22"/>
      <c r="C26" s="65" t="s">
        <v>20</v>
      </c>
      <c r="D26" s="65"/>
      <c r="E26" s="23">
        <f>SUM(E28:E36)</f>
        <v>68042793.74</v>
      </c>
      <c r="F26" s="23">
        <f>SUM(F28:F36)</f>
        <v>91138763.87</v>
      </c>
      <c r="G26" s="23">
        <f>SUM(G28:G36)</f>
        <v>91574906.15</v>
      </c>
      <c r="H26" s="23">
        <f>SUM(H28:H36)</f>
        <v>67606651.46</v>
      </c>
      <c r="I26" s="23">
        <f>SUM(I28:I36)</f>
        <v>-436142.280000004</v>
      </c>
      <c r="J26" s="24"/>
    </row>
    <row r="27" spans="2:10" ht="14.2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4.25">
      <c r="B28" s="25"/>
      <c r="C28" s="66" t="s">
        <v>21</v>
      </c>
      <c r="D28" s="6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4.25">
      <c r="B29" s="25"/>
      <c r="C29" s="66" t="s">
        <v>22</v>
      </c>
      <c r="D29" s="66"/>
      <c r="E29" s="28">
        <v>0</v>
      </c>
      <c r="F29" s="28">
        <v>3561.43</v>
      </c>
      <c r="G29" s="28">
        <v>3561.43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4.25">
      <c r="B30" s="25"/>
      <c r="C30" s="66" t="s">
        <v>23</v>
      </c>
      <c r="D30" s="66"/>
      <c r="E30" s="28">
        <v>67364825.32</v>
      </c>
      <c r="F30" s="28">
        <v>87702239.6</v>
      </c>
      <c r="G30" s="28">
        <v>90600236.33</v>
      </c>
      <c r="H30" s="29">
        <f t="shared" si="2"/>
        <v>64466828.58999999</v>
      </c>
      <c r="I30" s="29">
        <f t="shared" si="3"/>
        <v>-2897996.730000004</v>
      </c>
      <c r="J30" s="27"/>
    </row>
    <row r="31" spans="2:10" ht="14.25">
      <c r="B31" s="25"/>
      <c r="C31" s="66" t="s">
        <v>24</v>
      </c>
      <c r="D31" s="66"/>
      <c r="E31" s="28">
        <v>668030.59</v>
      </c>
      <c r="F31" s="28">
        <v>2796242.45</v>
      </c>
      <c r="G31" s="28">
        <v>228500</v>
      </c>
      <c r="H31" s="29">
        <f t="shared" si="2"/>
        <v>3235773.04</v>
      </c>
      <c r="I31" s="29">
        <f t="shared" si="3"/>
        <v>2567742.45</v>
      </c>
      <c r="J31" s="27"/>
    </row>
    <row r="32" spans="2:10" ht="14.25">
      <c r="B32" s="25"/>
      <c r="C32" s="66" t="s">
        <v>25</v>
      </c>
      <c r="D32" s="66"/>
      <c r="E32" s="28">
        <v>16994.8</v>
      </c>
      <c r="F32" s="28">
        <v>0</v>
      </c>
      <c r="G32" s="28">
        <v>0</v>
      </c>
      <c r="H32" s="29">
        <f t="shared" si="2"/>
        <v>16994.8</v>
      </c>
      <c r="I32" s="29">
        <f t="shared" si="3"/>
        <v>0</v>
      </c>
      <c r="J32" s="27"/>
    </row>
    <row r="33" spans="2:10" ht="14.25">
      <c r="B33" s="25"/>
      <c r="C33" s="66" t="s">
        <v>26</v>
      </c>
      <c r="D33" s="66"/>
      <c r="E33" s="28">
        <v>-7056.97</v>
      </c>
      <c r="F33" s="28">
        <v>93220.39</v>
      </c>
      <c r="G33" s="28">
        <v>199108.39</v>
      </c>
      <c r="H33" s="29">
        <f t="shared" si="2"/>
        <v>-112944.97000000002</v>
      </c>
      <c r="I33" s="29">
        <f t="shared" si="3"/>
        <v>-105888.00000000001</v>
      </c>
      <c r="J33" s="27"/>
    </row>
    <row r="34" spans="2:10" ht="14.25">
      <c r="B34" s="25"/>
      <c r="C34" s="66" t="s">
        <v>27</v>
      </c>
      <c r="D34" s="66"/>
      <c r="E34" s="28">
        <v>0</v>
      </c>
      <c r="F34" s="28">
        <v>543500</v>
      </c>
      <c r="G34" s="28">
        <v>543500</v>
      </c>
      <c r="H34" s="29">
        <f t="shared" si="2"/>
        <v>0</v>
      </c>
      <c r="I34" s="29">
        <f t="shared" si="3"/>
        <v>0</v>
      </c>
      <c r="J34" s="27"/>
    </row>
    <row r="35" spans="2:10" ht="14.25">
      <c r="B35" s="25"/>
      <c r="C35" s="66" t="s">
        <v>28</v>
      </c>
      <c r="D35" s="6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4.25">
      <c r="B36" s="25"/>
      <c r="C36" s="66" t="s">
        <v>29</v>
      </c>
      <c r="D36" s="6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4.2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4.25">
      <c r="B38" s="18"/>
      <c r="C38" s="64" t="s">
        <v>30</v>
      </c>
      <c r="D38" s="64"/>
      <c r="E38" s="23">
        <f>E16+E26</f>
        <v>106201477.8</v>
      </c>
      <c r="F38" s="23">
        <f>F16+F26</f>
        <v>610727367.84</v>
      </c>
      <c r="G38" s="23">
        <f>G16+G26</f>
        <v>637470589.07</v>
      </c>
      <c r="H38" s="23">
        <f>H16+H26</f>
        <v>79458256.56999998</v>
      </c>
      <c r="I38" s="23">
        <f>I16+I26</f>
        <v>-26743221.230000023</v>
      </c>
      <c r="J38" s="20"/>
    </row>
    <row r="39" spans="2:10" ht="14.25">
      <c r="B39" s="70"/>
      <c r="C39" s="71"/>
      <c r="D39" s="71"/>
      <c r="E39" s="71"/>
      <c r="F39" s="71"/>
      <c r="G39" s="71"/>
      <c r="H39" s="71"/>
      <c r="I39" s="71"/>
      <c r="J39" s="72"/>
    </row>
    <row r="40" spans="2:10" ht="14.25">
      <c r="B40" s="32"/>
      <c r="C40" s="33"/>
      <c r="D40" s="34"/>
      <c r="F40" s="32"/>
      <c r="G40" s="32"/>
      <c r="H40" s="32"/>
      <c r="I40" s="32"/>
      <c r="J40" s="32"/>
    </row>
    <row r="41" spans="2:18" ht="14.25">
      <c r="B41" s="1"/>
      <c r="C41" s="73" t="s">
        <v>31</v>
      </c>
      <c r="D41" s="73"/>
      <c r="E41" s="73"/>
      <c r="F41" s="73"/>
      <c r="G41" s="73"/>
      <c r="H41" s="73"/>
      <c r="I41" s="73"/>
      <c r="J41" s="35"/>
      <c r="K41" s="35"/>
      <c r="L41" s="1"/>
      <c r="M41" s="1"/>
      <c r="N41" s="1"/>
      <c r="O41" s="1"/>
      <c r="P41" s="1"/>
      <c r="Q41" s="1"/>
      <c r="R41" s="1"/>
    </row>
    <row r="42" spans="2:18" ht="14.2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4.25">
      <c r="B43" s="1"/>
      <c r="C43" s="74"/>
      <c r="D43" s="74"/>
      <c r="E43" s="37"/>
      <c r="F43" s="67"/>
      <c r="G43" s="67"/>
      <c r="H43" s="67"/>
      <c r="I43" s="6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8" t="s">
        <v>35</v>
      </c>
      <c r="D44" s="68"/>
      <c r="E44" s="39"/>
      <c r="F44" s="68" t="s">
        <v>37</v>
      </c>
      <c r="G44" s="68"/>
      <c r="H44" s="68"/>
      <c r="I44" s="68"/>
      <c r="J44" s="40"/>
      <c r="K44" s="1"/>
      <c r="Q44" s="1"/>
      <c r="R44" s="1"/>
    </row>
    <row r="45" spans="2:18" ht="15" customHeight="1">
      <c r="B45" s="1"/>
      <c r="C45" s="69" t="s">
        <v>36</v>
      </c>
      <c r="D45" s="69"/>
      <c r="E45" s="41"/>
      <c r="F45" s="69" t="s">
        <v>38</v>
      </c>
      <c r="G45" s="69"/>
      <c r="H45" s="69"/>
      <c r="I45" s="6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 t="s">
        <v>39</v>
      </c>
      <c r="D47" s="50"/>
      <c r="E47" s="42"/>
      <c r="F47" s="51"/>
      <c r="G47" s="52"/>
      <c r="H47" s="52"/>
      <c r="I47" s="52"/>
    </row>
    <row r="48" spans="3:9" s="45" customFormat="1" ht="15" customHeight="1">
      <c r="C48" s="48" t="s">
        <v>40</v>
      </c>
      <c r="D48" s="48"/>
      <c r="E48" s="46"/>
      <c r="F48" s="48"/>
      <c r="G48" s="49"/>
      <c r="H48" s="49"/>
      <c r="I48" s="49"/>
    </row>
    <row r="49" spans="3:9" s="45" customFormat="1" ht="15" customHeight="1">
      <c r="C49" s="46"/>
      <c r="D49" s="46"/>
      <c r="E49" s="46"/>
      <c r="F49" s="46"/>
      <c r="G49" s="47"/>
      <c r="H49" s="47"/>
      <c r="I49" s="47"/>
    </row>
    <row r="50" spans="3:9" s="45" customFormat="1" ht="15" customHeight="1">
      <c r="C50" s="48"/>
      <c r="D50" s="48"/>
      <c r="E50" s="46"/>
      <c r="F50" s="48"/>
      <c r="G50" s="49"/>
      <c r="H50" s="49"/>
      <c r="I50" s="49"/>
    </row>
    <row r="51" spans="3:9" s="45" customFormat="1" ht="15" customHeight="1">
      <c r="C51" s="48"/>
      <c r="D51" s="48"/>
      <c r="E51" s="46"/>
      <c r="F51" s="48"/>
      <c r="G51" s="49"/>
      <c r="H51" s="49"/>
      <c r="I51" s="49"/>
    </row>
    <row r="52" spans="3:8" ht="14.25" hidden="1">
      <c r="C52" s="1"/>
      <c r="D52" s="1"/>
      <c r="E52" s="4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2019-03-02T02:24:05Z</cp:lastPrinted>
  <dcterms:created xsi:type="dcterms:W3CDTF">2014-09-29T18:59:31Z</dcterms:created>
  <dcterms:modified xsi:type="dcterms:W3CDTF">2019-03-02T02:24:19Z</dcterms:modified>
  <cp:category/>
  <cp:version/>
  <cp:contentType/>
  <cp:contentStatus/>
</cp:coreProperties>
</file>