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<sst xmlns="http://schemas.openxmlformats.org/spreadsheetml/2006/main" count="79" uniqueCount="79">
  <si>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</si>
  <si>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</si>
  <si>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</si>
  <si>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</si>
  <si>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</si>
  <si>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</si>
  <si>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</si>
  <si>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</si>
  <si>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</si>
  <si>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</si>
  <si>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</si>
  <si>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</si>
  <si>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</si>
  <si>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</si>
  <si>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</si>
  <si>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</si>
  <si>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</si>
  <si>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</si>
  <si>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</si>
  <si>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</si>
  <si>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</si>
  <si>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</si>
  <si>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</si>
  <si>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</si>
  <si>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</si>
  <si>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</si>
  <si>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</si>
  <si>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</si>
  <si>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</si>
  <si>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</si>
  <si>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</si>
  <si>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</si>
  <si>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</si>
  <si>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</si>
  <si>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</si>
  <si>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</si>
  <si>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</si>
  <si>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</si>
  <si>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</si>
  <si>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</si>
  <si>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</si>
  <si>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</si>
  <si>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</si>
  <si>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</si>
  <si>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</si>
  <si>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</si>
  <si>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</si>
  <si>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</si>
  <si>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</si>
  <si>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</si>
  <si>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</si>
  <si>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</si>
  <si>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</si>
  <si>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</si>
  <si>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</si>
  <si>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</si>
  <si>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</si>
  <si>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</si>
  <si>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</si>
  <si>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</si>
  <si>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</si>
  <si>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</si>
  <si>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</si>
  <si>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</si>
  <si>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</si>
  <si>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</si>
  <si>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</si>
  <si>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</si>
  <si>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</si>
  <si>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</si>
  <si>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</si>
  <si>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</si>
  <si>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</si>
  <si>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MUNICIPIO DE PINAL DE AMOLES, QRO.</t>
  </si>
  <si>
    <t>Del 1 de Enero 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</si>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</sst>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5"/>
      <c r="C2" s="35"/>
      <c r="D2" s="35"/>
      <c r="E2" s="35"/>
      <c r="F2" s="35"/>
      <c r="G2" s="35"/>
      <c r="H2" s="35"/>
    </row>
    <row r="3" spans="2:8" ht="15">
      <c r="B3" s="35" t="s">
        <v>73</v>
      </c>
      <c r="C3" s="35"/>
      <c r="D3" s="35"/>
      <c r="E3" s="35"/>
      <c r="F3" s="35"/>
      <c r="G3" s="35"/>
      <c r="H3" s="35"/>
    </row>
    <row r="4" spans="2:8" ht="15">
      <c r="B4" s="36" t="s">
        <v>0</v>
      </c>
      <c r="C4" s="36"/>
      <c r="D4" s="36"/>
      <c r="E4" s="36"/>
      <c r="F4" s="36"/>
      <c r="G4" s="36"/>
      <c r="H4" s="36"/>
    </row>
    <row r="5" spans="2:8" ht="15">
      <c r="B5" s="36" t="s">
        <v>1</v>
      </c>
      <c r="C5" s="36"/>
      <c r="D5" s="36"/>
      <c r="E5" s="36"/>
      <c r="F5" s="36"/>
      <c r="G5" s="36"/>
      <c r="H5" s="36"/>
    </row>
    <row r="6" spans="2:8" ht="15">
      <c r="B6" s="36" t="s">
        <v>74</v>
      </c>
      <c r="C6" s="36"/>
      <c r="D6" s="36"/>
      <c r="E6" s="36"/>
      <c r="F6" s="36"/>
      <c r="G6" s="36"/>
      <c r="H6" s="36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7" t="s">
        <v>2</v>
      </c>
      <c r="C8" s="40" t="s">
        <v>3</v>
      </c>
      <c r="D8" s="41"/>
      <c r="E8" s="41"/>
      <c r="F8" s="41"/>
      <c r="G8" s="42"/>
      <c r="H8" s="43" t="s">
        <v>4</v>
      </c>
    </row>
    <row r="9" spans="2:8" ht="27.75" customHeight="1">
      <c r="B9" s="38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4"/>
    </row>
    <row r="10" spans="2:8" ht="14.25">
      <c r="B10" s="39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120652658.8</v>
      </c>
      <c r="D12" s="10">
        <f t="shared" si="0"/>
        <v>3469428.5300000003</v>
      </c>
      <c r="E12" s="10">
        <f t="shared" si="0"/>
        <v>124122087.33000001</v>
      </c>
      <c r="F12" s="10">
        <f t="shared" si="0"/>
        <v>70117984.97999999</v>
      </c>
      <c r="G12" s="10">
        <f t="shared" si="0"/>
        <v>70048327.44</v>
      </c>
      <c r="H12" s="10">
        <f t="shared" si="0"/>
        <v>54004102.35</v>
      </c>
    </row>
    <row r="13" spans="1:8" ht="15" customHeight="1">
      <c r="A13" s="22" t="s">
        <v>45</v>
      </c>
      <c r="B13" s="25" t="s">
        <v>18</v>
      </c>
      <c r="C13" s="11">
        <v>9179506.01</v>
      </c>
      <c r="D13" s="11">
        <v>-354424.66</v>
      </c>
      <c r="E13" s="12">
        <v>8825081.35</v>
      </c>
      <c r="F13" s="11">
        <v>3599943.16</v>
      </c>
      <c r="G13" s="11">
        <v>3599943.16</v>
      </c>
      <c r="H13" s="12">
        <f>E13-F13</f>
        <v>5225138.1899999995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>C14+D14</f>
        <v>0</v>
      </c>
      <c r="F14" s="11">
        <v>0</v>
      </c>
      <c r="G14" s="11">
        <v>0</v>
      </c>
      <c r="H14" s="12">
        <f aca="true" t="shared" si="1" ref="H14:H20">E14-F14</f>
        <v>0</v>
      </c>
    </row>
    <row r="15" spans="1:8" ht="15" customHeight="1">
      <c r="A15" s="22" t="s">
        <v>47</v>
      </c>
      <c r="B15" s="25" t="s">
        <v>20</v>
      </c>
      <c r="C15" s="11">
        <v>45064986.17</v>
      </c>
      <c r="D15" s="11">
        <v>4542420</v>
      </c>
      <c r="E15" s="12">
        <v>49607406.17</v>
      </c>
      <c r="F15" s="11">
        <v>27935634.52</v>
      </c>
      <c r="G15" s="11">
        <v>27865976.98</v>
      </c>
      <c r="H15" s="12">
        <f t="shared" si="1"/>
        <v>21671771.650000002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>C16+D16</f>
        <v>0</v>
      </c>
      <c r="F16" s="11">
        <v>0</v>
      </c>
      <c r="G16" s="11">
        <v>0</v>
      </c>
      <c r="H16" s="12">
        <f t="shared" si="1"/>
        <v>0</v>
      </c>
    </row>
    <row r="17" spans="1:8" ht="15" customHeight="1">
      <c r="A17" s="22" t="s">
        <v>49</v>
      </c>
      <c r="B17" s="25" t="s">
        <v>22</v>
      </c>
      <c r="C17" s="11">
        <v>4464775.59</v>
      </c>
      <c r="D17" s="11">
        <v>4810740.71</v>
      </c>
      <c r="E17" s="12">
        <v>9275516.3</v>
      </c>
      <c r="F17" s="11">
        <v>7391905.05</v>
      </c>
      <c r="G17" s="11">
        <v>7391905.05</v>
      </c>
      <c r="H17" s="12">
        <f t="shared" si="1"/>
        <v>1883611.250000001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>C18+D18</f>
        <v>0</v>
      </c>
      <c r="F18" s="11">
        <v>0</v>
      </c>
      <c r="G18" s="11">
        <v>0</v>
      </c>
      <c r="H18" s="12">
        <f t="shared" si="1"/>
        <v>0</v>
      </c>
    </row>
    <row r="19" spans="1:8" ht="15" customHeight="1">
      <c r="A19" s="22" t="s">
        <v>51</v>
      </c>
      <c r="B19" s="25" t="s">
        <v>24</v>
      </c>
      <c r="C19" s="11">
        <v>21370145</v>
      </c>
      <c r="D19" s="11">
        <v>246514.29</v>
      </c>
      <c r="E19" s="12">
        <v>21616659.29</v>
      </c>
      <c r="F19" s="11">
        <v>8519868.46</v>
      </c>
      <c r="G19" s="11">
        <v>8519868.46</v>
      </c>
      <c r="H19" s="12">
        <f t="shared" si="1"/>
        <v>13096790.829999998</v>
      </c>
    </row>
    <row r="20" spans="1:8" ht="15" customHeight="1">
      <c r="A20" s="22" t="s">
        <v>52</v>
      </c>
      <c r="B20" s="25" t="s">
        <v>25</v>
      </c>
      <c r="C20" s="11">
        <v>40573246.03</v>
      </c>
      <c r="D20" s="11">
        <v>-5775821.81</v>
      </c>
      <c r="E20" s="12">
        <v>34797424.22</v>
      </c>
      <c r="F20" s="11">
        <v>22670633.79</v>
      </c>
      <c r="G20" s="11">
        <v>22670633.79</v>
      </c>
      <c r="H20" s="12">
        <f t="shared" si="1"/>
        <v>12126790.43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2" ref="C22:H22">SUM(C23:C29)</f>
        <v>109311462.77999999</v>
      </c>
      <c r="D22" s="10">
        <f t="shared" si="2"/>
        <v>9955003.159999998</v>
      </c>
      <c r="E22" s="10">
        <f t="shared" si="2"/>
        <v>119266465.94</v>
      </c>
      <c r="F22" s="10">
        <f t="shared" si="2"/>
        <v>43331831.35</v>
      </c>
      <c r="G22" s="10">
        <f t="shared" si="2"/>
        <v>43331831.35</v>
      </c>
      <c r="H22" s="10">
        <f t="shared" si="2"/>
        <v>75934634.59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4564480</v>
      </c>
      <c r="E23" s="12">
        <v>4564480</v>
      </c>
      <c r="F23" s="11">
        <v>1168758.89</v>
      </c>
      <c r="G23" s="11">
        <v>1168758.89</v>
      </c>
      <c r="H23" s="12">
        <f>E23-F23</f>
        <v>3395721.1100000003</v>
      </c>
    </row>
    <row r="24" spans="1:8" ht="15" customHeight="1">
      <c r="A24" s="22" t="s">
        <v>54</v>
      </c>
      <c r="B24" s="25" t="s">
        <v>27</v>
      </c>
      <c r="C24" s="11">
        <v>92258154.88</v>
      </c>
      <c r="D24" s="11">
        <v>121713.57</v>
      </c>
      <c r="E24" s="12">
        <v>92379868.45</v>
      </c>
      <c r="F24" s="11">
        <v>31583327.56</v>
      </c>
      <c r="G24" s="11">
        <v>31583327.56</v>
      </c>
      <c r="H24" s="12">
        <f aca="true" t="shared" si="3" ref="H24:H29">E24-F24</f>
        <v>60796540.89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3"/>
        <v>0</v>
      </c>
    </row>
    <row r="26" spans="1:8" ht="15" customHeight="1">
      <c r="A26" s="22" t="s">
        <v>56</v>
      </c>
      <c r="B26" s="25" t="s">
        <v>29</v>
      </c>
      <c r="C26" s="11">
        <v>8272925.64</v>
      </c>
      <c r="D26" s="11">
        <v>3972279.88</v>
      </c>
      <c r="E26" s="12">
        <v>12245205.52</v>
      </c>
      <c r="F26" s="11">
        <v>6390850.33</v>
      </c>
      <c r="G26" s="11">
        <v>6390850.33</v>
      </c>
      <c r="H26" s="12">
        <f t="shared" si="3"/>
        <v>5854355.1899999995</v>
      </c>
    </row>
    <row r="27" spans="1:8" ht="15" customHeight="1">
      <c r="A27" s="22" t="s">
        <v>57</v>
      </c>
      <c r="B27" s="25" t="s">
        <v>30</v>
      </c>
      <c r="C27" s="11">
        <v>3484459.36</v>
      </c>
      <c r="D27" s="11">
        <v>-223392.21</v>
      </c>
      <c r="E27" s="12">
        <v>3261067.15</v>
      </c>
      <c r="F27" s="11">
        <v>1091440.39</v>
      </c>
      <c r="G27" s="11">
        <v>1091440.39</v>
      </c>
      <c r="H27" s="12">
        <f t="shared" si="3"/>
        <v>2169626.76</v>
      </c>
    </row>
    <row r="28" spans="1:8" ht="15" customHeight="1">
      <c r="A28" s="22" t="s">
        <v>58</v>
      </c>
      <c r="B28" s="25" t="s">
        <v>31</v>
      </c>
      <c r="C28" s="11">
        <v>4749710.96</v>
      </c>
      <c r="D28" s="11">
        <v>44921.92</v>
      </c>
      <c r="E28" s="12">
        <v>4794632.88</v>
      </c>
      <c r="F28" s="11">
        <v>2850464.23</v>
      </c>
      <c r="G28" s="11">
        <v>2850464.23</v>
      </c>
      <c r="H28" s="12">
        <f t="shared" si="3"/>
        <v>1944168.65</v>
      </c>
    </row>
    <row r="29" spans="1:8" ht="15" customHeight="1">
      <c r="A29" s="22" t="s">
        <v>59</v>
      </c>
      <c r="B29" s="25" t="s">
        <v>32</v>
      </c>
      <c r="C29" s="11">
        <v>546211.94</v>
      </c>
      <c r="D29" s="11">
        <v>1475000</v>
      </c>
      <c r="E29" s="12">
        <v>2021211.94</v>
      </c>
      <c r="F29" s="11">
        <v>246989.95</v>
      </c>
      <c r="G29" s="11">
        <v>246989.95</v>
      </c>
      <c r="H29" s="12">
        <f t="shared" si="3"/>
        <v>1774221.99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4" ref="C31:H31">SUM(C32:C40)</f>
        <v>3342599.88</v>
      </c>
      <c r="D31" s="15">
        <f t="shared" si="4"/>
        <v>1574693.3900000001</v>
      </c>
      <c r="E31" s="15">
        <f t="shared" si="4"/>
        <v>4917293.27</v>
      </c>
      <c r="F31" s="15">
        <f t="shared" si="4"/>
        <v>3008492.02</v>
      </c>
      <c r="G31" s="15">
        <f t="shared" si="4"/>
        <v>3008492.02</v>
      </c>
      <c r="H31" s="15">
        <f t="shared" si="4"/>
        <v>1908801.25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5" ref="H32:H40">E32-F32</f>
        <v>0</v>
      </c>
    </row>
    <row r="33" spans="1:8" ht="15" customHeight="1">
      <c r="A33" s="22" t="s">
        <v>61</v>
      </c>
      <c r="B33" s="25" t="s">
        <v>34</v>
      </c>
      <c r="C33" s="11">
        <v>1617644.48</v>
      </c>
      <c r="D33" s="11">
        <v>1698549.83</v>
      </c>
      <c r="E33" s="12">
        <v>3316194.31</v>
      </c>
      <c r="F33" s="11">
        <v>2520110.52</v>
      </c>
      <c r="G33" s="11">
        <v>2520110.52</v>
      </c>
      <c r="H33" s="12">
        <f>E33-F33</f>
        <v>796083.79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aca="true" t="shared" si="6" ref="E33:E40">C34+D34</f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6"/>
        <v>0</v>
      </c>
      <c r="F35" s="11">
        <v>0</v>
      </c>
      <c r="G35" s="11">
        <v>0</v>
      </c>
      <c r="H35" s="12">
        <f t="shared" si="5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6"/>
        <v>0</v>
      </c>
      <c r="F36" s="11">
        <v>0</v>
      </c>
      <c r="G36" s="11">
        <v>0</v>
      </c>
      <c r="H36" s="12">
        <f t="shared" si="5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5"/>
        <v>0</v>
      </c>
    </row>
    <row r="38" spans="1:8" ht="15" customHeight="1">
      <c r="A38" s="22" t="s">
        <v>66</v>
      </c>
      <c r="B38" s="25" t="s">
        <v>39</v>
      </c>
      <c r="C38" s="11">
        <v>1724955.4</v>
      </c>
      <c r="D38" s="11">
        <v>-123856.44</v>
      </c>
      <c r="E38" s="12">
        <v>1601098.96</v>
      </c>
      <c r="F38" s="11">
        <v>488381.5</v>
      </c>
      <c r="G38" s="11">
        <v>488381.5</v>
      </c>
      <c r="H38" s="12">
        <f t="shared" si="5"/>
        <v>1112717.46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6"/>
        <v>0</v>
      </c>
      <c r="F39" s="11">
        <v>0</v>
      </c>
      <c r="G39" s="11">
        <v>0</v>
      </c>
      <c r="H39" s="12">
        <f t="shared" si="5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6"/>
        <v>0</v>
      </c>
      <c r="F40" s="11">
        <v>0</v>
      </c>
      <c r="G40" s="11">
        <v>0</v>
      </c>
      <c r="H40" s="12">
        <f t="shared" si="5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7" ref="C42:H42">SUM(C43:C46)</f>
        <v>0</v>
      </c>
      <c r="D42" s="15">
        <f t="shared" si="7"/>
        <v>0</v>
      </c>
      <c r="E42" s="15">
        <f t="shared" si="7"/>
        <v>0</v>
      </c>
      <c r="F42" s="16">
        <f t="shared" si="7"/>
        <v>0</v>
      </c>
      <c r="G42" s="15">
        <f t="shared" si="7"/>
        <v>0</v>
      </c>
      <c r="H42" s="15">
        <f t="shared" si="7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8" ref="C48:H48">SUM(C12,C22,C31,C42)</f>
        <v>233306721.45999998</v>
      </c>
      <c r="D48" s="21">
        <f t="shared" si="8"/>
        <v>14999125.079999998</v>
      </c>
      <c r="E48" s="21">
        <f t="shared" si="8"/>
        <v>248305846.54000002</v>
      </c>
      <c r="F48" s="21">
        <f t="shared" si="8"/>
        <v>116458308.34999998</v>
      </c>
      <c r="G48" s="21">
        <f t="shared" si="8"/>
        <v>116388650.80999999</v>
      </c>
      <c r="H48" s="21">
        <f t="shared" si="8"/>
        <v>131847538.19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1"/>
      <c r="C50" s="31"/>
      <c r="D50" s="28"/>
      <c r="E50" s="31"/>
      <c r="F50" s="31"/>
      <c r="G50" s="31"/>
      <c r="H50" s="31"/>
    </row>
    <row r="51" spans="2:8" s="23" customFormat="1" ht="15" customHeight="1">
      <c r="B51" s="45" t="s">
        <v>75</v>
      </c>
      <c r="C51" s="45"/>
      <c r="D51" s="29"/>
      <c r="E51" s="45" t="s">
        <v>77</v>
      </c>
      <c r="F51" s="45"/>
      <c r="G51" s="45"/>
      <c r="H51" s="45"/>
    </row>
    <row r="52" spans="2:8" s="23" customFormat="1" ht="15" customHeight="1">
      <c r="B52" s="34" t="s">
        <v>76</v>
      </c>
      <c r="C52" s="34"/>
      <c r="D52" s="29"/>
      <c r="E52" s="34" t="s">
        <v>78</v>
      </c>
      <c r="F52" s="34"/>
      <c r="G52" s="34"/>
      <c r="H52" s="34"/>
    </row>
    <row r="53" spans="2:8" s="23" customFormat="1" ht="30" customHeight="1">
      <c r="B53" s="32"/>
      <c r="C53" s="32"/>
      <c r="D53" s="29"/>
      <c r="E53" s="32"/>
      <c r="F53" s="32"/>
      <c r="G53" s="32"/>
      <c r="H53" s="32"/>
    </row>
    <row r="54" spans="2:8" s="46" customFormat="1" ht="15" customHeight="1">
      <c r="B54" s="32"/>
      <c r="C54" s="47"/>
      <c r="D54" s="29"/>
      <c r="E54" s="32"/>
      <c r="F54" s="47"/>
      <c r="G54" s="47"/>
      <c r="H54" s="47"/>
    </row>
    <row r="55" spans="2:8" s="49" customFormat="1" ht="21.75" customHeight="1">
      <c r="B55" s="32"/>
      <c r="C55" s="47"/>
      <c r="D55" s="50"/>
      <c r="E55" s="32"/>
      <c r="F55" s="47"/>
      <c r="G55" s="47"/>
      <c r="H55" s="47"/>
    </row>
    <row r="56" spans="2:8" s="49" customFormat="1" ht="21.75" customHeight="1">
      <c r="B56" s="30"/>
      <c r="C56" s="48"/>
      <c r="D56" s="50"/>
      <c r="E56" s="30"/>
      <c r="F56" s="48"/>
      <c r="G56" s="48"/>
      <c r="H56" s="48"/>
    </row>
    <row r="57" spans="2:8" s="49" customFormat="1" ht="15" customHeight="1">
      <c r="B57" s="32"/>
      <c r="C57" s="47"/>
      <c r="D57" s="50"/>
      <c r="E57" s="32"/>
      <c r="F57" s="47"/>
      <c r="G57" s="47"/>
      <c r="H57" s="47"/>
    </row>
    <row r="58" spans="2:8" s="49" customFormat="1" ht="21.75" customHeight="1">
      <c r="B58" s="32"/>
      <c r="C58" s="47"/>
      <c r="D58" s="50"/>
      <c r="E58" s="32"/>
      <c r="F58" s="47"/>
      <c r="G58" s="47"/>
      <c r="H58" s="47"/>
    </row>
    <row r="59" spans="2:8" s="23" customFormat="1" ht="24.75" customHeight="1" hidden="1">
      <c r="B59" s="32"/>
      <c r="C59" s="32"/>
      <c r="D59" s="29"/>
      <c r="E59" s="32"/>
      <c r="F59" s="32"/>
      <c r="G59" s="32"/>
      <c r="H59" s="32"/>
    </row>
    <row r="60" spans="2:8" s="23" customFormat="1" ht="24.75" customHeight="1" hidden="1">
      <c r="B60" s="34"/>
      <c r="C60" s="34"/>
      <c r="D60" s="29"/>
      <c r="E60" s="34"/>
      <c r="F60" s="34"/>
      <c r="G60" s="34"/>
      <c r="H60" s="34"/>
    </row>
    <row r="61" spans="1:8" s="23" customFormat="1" ht="11.25" customHeight="1" hidden="1">
      <c r="A61" s="33"/>
      <c r="B61" s="33"/>
      <c r="C61" s="33"/>
      <c r="D61" s="29"/>
      <c r="E61" s="32"/>
      <c r="F61" s="32"/>
      <c r="G61" s="32"/>
      <c r="H61" s="32"/>
    </row>
    <row r="62" spans="2:8" s="23" customFormat="1" ht="24" customHeight="1" hidden="1">
      <c r="B62" s="32"/>
      <c r="C62" s="32"/>
      <c r="D62" s="29"/>
      <c r="E62" s="32"/>
      <c r="F62" s="32"/>
      <c r="G62" s="32"/>
      <c r="H62" s="32"/>
    </row>
    <row r="63" spans="2:8" s="23" customFormat="1" ht="24" customHeight="1" hidden="1">
      <c r="B63" s="32"/>
      <c r="C63" s="32"/>
      <c r="D63" s="29"/>
      <c r="E63" s="32"/>
      <c r="F63" s="32"/>
      <c r="G63" s="32"/>
      <c r="H63" s="32"/>
    </row>
  </sheetData>
  <sheetProtection/>
  <mergeCells count="34">
    <mergeCell ref="B55:C55"/>
    <mergeCell ref="E55:H55"/>
    <mergeCell ref="B57:C57"/>
    <mergeCell ref="E57:H57"/>
    <mergeCell ref="B58:C58"/>
    <mergeCell ref="E58:H58"/>
    <mergeCell ref="B2:H2"/>
    <mergeCell ref="B4:H4"/>
    <mergeCell ref="B5:H5"/>
    <mergeCell ref="B6:H6"/>
    <mergeCell ref="B8:B10"/>
    <mergeCell ref="C8:G8"/>
    <mergeCell ref="H8:H9"/>
    <mergeCell ref="B3:H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TESORERIA</cp:lastModifiedBy>
  <cp:lastPrinted>2022-08-11T16:38:15Z</cp:lastPrinted>
  <dcterms:created xsi:type="dcterms:W3CDTF">2014-09-04T19:43:37Z</dcterms:created>
  <dcterms:modified xsi:type="dcterms:W3CDTF">2023-07-21T15:33:02Z</dcterms:modified>
  <cp:category/>
  <cp:version/>
  <cp:contentType/>
  <cp:contentStatus/>
</cp:coreProperties>
</file>