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60" activeTab="0"/>
  </bookViews>
  <sheets>
    <sheet name="F6b_EAEPED_CA" sheetId="1" r:id="rId1"/>
  </sheets>
  <definedNames>
    <definedName name="_xlnm.Print_Area" localSheetId="0">'F6b_EAEPED_CA'!$A$1:$H$73</definedName>
  </definedNames>
  <calcPr fullCalcOnLoad="1"/>
</workbook>
</file>

<file path=xl/sharedStrings.xml><?xml version="1.0" encoding="utf-8"?>
<sst xmlns="http://schemas.openxmlformats.org/spreadsheetml/2006/main" count="63" uniqueCount="57">
  <si>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</si>
  <si>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</si>
  <si>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</si>
  <si>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</si>
  <si>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</si>
  <si>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</si>
  <si>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</si>
  <si>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</si>
  <si>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</si>
  <si>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</si>
  <si>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</si>
  <si>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</si>
  <si>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</si>
  <si>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</si>
  <si>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PINAL DE AMOLES, QRO. (a)</t>
  </si>
  <si>
    <t>Del 1 de Enero al 31 de Diciembre de 2018 (b)</t>
  </si>
  <si>
    <t>CABILDO</t>
  </si>
  <si>
    <t>PRESIDENCIA</t>
  </si>
  <si>
    <t>SECRETARÍA DEL AYUNTAMIENTO</t>
  </si>
  <si>
    <t>FINANZAS/TESORERIA</t>
  </si>
  <si>
    <t>OFICIALÍA MAYOR /ADMINISTRACIÓN</t>
  </si>
  <si>
    <t>OBRAS PUBLICAS</t>
  </si>
  <si>
    <t>SERVICIOS PÚBLICOS MUNICIPALES</t>
  </si>
  <si>
    <t>SEGURIDAD PÚBLICA</t>
  </si>
  <si>
    <t>GOBIERNO</t>
  </si>
  <si>
    <t>DESARROLLO SOCIAL</t>
  </si>
  <si>
    <t>DESARROLLO SUSTENTABLE</t>
  </si>
  <si>
    <t>DESARROLLO RURAL AGROPECUARIO</t>
  </si>
  <si>
    <t>CONTRALORÍA INTERNA</t>
  </si>
  <si>
    <t>REGISTRO CIVIL</t>
  </si>
  <si>
    <t>EDUCACIÓN</t>
  </si>
  <si>
    <t>TURISMO</t>
  </si>
  <si>
    <t>CASA DE CULTURA</t>
  </si>
  <si>
    <t>PROTECCIÓN CIVIL</t>
  </si>
  <si>
    <t>JUZGADO CIVICO</t>
  </si>
  <si>
    <t>RECURSOS NATURALES</t>
  </si>
  <si>
    <t>SECRETARIA PARTICULAR</t>
  </si>
  <si>
    <t>RECURSOS HUMANOS</t>
  </si>
  <si>
    <t>COMUNICACIÓN SOCIAL</t>
  </si>
  <si>
    <t>EVENTOS OFICIALES</t>
  </si>
  <si>
    <t>ACCESO A LA INFORMACIÓN</t>
  </si>
  <si>
    <t>JUVENTUD, DEPORTES Y RECREACIÓN</t>
  </si>
  <si>
    <t>CENTROS COMUNITARIOS DE APRENDIZAJE</t>
  </si>
  <si>
    <t>INSTITUTO MUNICIPAL DE LA JUVENTUD</t>
  </si>
  <si>
    <t>DELEGACIÓN AHUACATLAN</t>
  </si>
  <si>
    <t>DELEGACIÓN ESCANELILLA</t>
  </si>
  <si>
    <t>DELEGACIÓN BUCARELI</t>
  </si>
  <si>
    <t>DELEGACIÓN SANTA AGUEDA</t>
  </si>
  <si>
    <t>DELEGACIÓN SAN PEDRO ESCANELA</t>
  </si>
  <si>
    <t>PENSIONADOS Y JUBILADOS</t>
  </si>
  <si>
    <t>APOYOS</t>
  </si>
  <si>
    <t>LIC. ISIDRO GARAY PACHECO</t>
  </si>
  <si>
    <t>C.P.HECTOR SAMUEL HERNANDEZ SOLIS</t>
  </si>
  <si>
    <t>PRESIDENTE MUNICPAL</t>
  </si>
  <si>
    <t>ENCARGADO DE LAS FINANZAS PUBLICAS</t>
  </si>
  <si>
    <t>C.HERMINIA GONZALEZ GAYTAN</t>
  </si>
  <si>
    <t>REGIDOR SINDICO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</si>
</sst>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62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A1" sqref="A1:H7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5.28125" style="5" bestFit="1" customWidth="1"/>
    <col min="4" max="4" width="16.57421875" style="5" bestFit="1" customWidth="1"/>
    <col min="5" max="5" width="18.7109375" style="5" customWidth="1"/>
    <col min="6" max="7" width="15.28125" style="5" bestFit="1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2" t="s">
        <v>14</v>
      </c>
      <c r="C2" s="23"/>
      <c r="D2" s="23"/>
      <c r="E2" s="23"/>
      <c r="F2" s="23"/>
      <c r="G2" s="23"/>
      <c r="H2" s="24"/>
    </row>
    <row r="3" spans="2:8" ht="13.5">
      <c r="B3" s="25" t="s">
        <v>0</v>
      </c>
      <c r="C3" s="26"/>
      <c r="D3" s="26"/>
      <c r="E3" s="26"/>
      <c r="F3" s="26"/>
      <c r="G3" s="26"/>
      <c r="H3" s="27"/>
    </row>
    <row r="4" spans="2:8" ht="13.5">
      <c r="B4" s="25" t="s">
        <v>1</v>
      </c>
      <c r="C4" s="26"/>
      <c r="D4" s="26"/>
      <c r="E4" s="26"/>
      <c r="F4" s="26"/>
      <c r="G4" s="26"/>
      <c r="H4" s="27"/>
    </row>
    <row r="5" spans="2:8" ht="13.5">
      <c r="B5" s="25" t="s">
        <v>15</v>
      </c>
      <c r="C5" s="26"/>
      <c r="D5" s="26"/>
      <c r="E5" s="26"/>
      <c r="F5" s="26"/>
      <c r="G5" s="26"/>
      <c r="H5" s="27"/>
    </row>
    <row r="6" spans="2:8" ht="14.25" thickBot="1">
      <c r="B6" s="28" t="s">
        <v>2</v>
      </c>
      <c r="C6" s="29"/>
      <c r="D6" s="29"/>
      <c r="E6" s="29"/>
      <c r="F6" s="29"/>
      <c r="G6" s="29"/>
      <c r="H6" s="30"/>
    </row>
    <row r="7" spans="2:8" ht="14.2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7.7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3.5">
      <c r="B9" s="2" t="s">
        <v>12</v>
      </c>
      <c r="C9" s="11">
        <f aca="true" t="shared" si="0" ref="C9:H9">SUM(C10:C17)</f>
        <v>305904525.0199999</v>
      </c>
      <c r="D9" s="11">
        <f t="shared" si="0"/>
        <v>89464151.02999996</v>
      </c>
      <c r="E9" s="11">
        <f t="shared" si="0"/>
        <v>395368676.05</v>
      </c>
      <c r="F9" s="11">
        <f t="shared" si="0"/>
        <v>392767538.73</v>
      </c>
      <c r="G9" s="11">
        <f t="shared" si="0"/>
        <v>387397544.73999995</v>
      </c>
      <c r="H9" s="11">
        <f t="shared" si="0"/>
        <v>2601137.3199999887</v>
      </c>
    </row>
    <row r="10" spans="2:8" ht="12.75" customHeight="1">
      <c r="B10" s="7" t="s">
        <v>16</v>
      </c>
      <c r="C10" s="8">
        <v>4778431.92</v>
      </c>
      <c r="D10" s="8">
        <v>-1282026.42</v>
      </c>
      <c r="E10" s="8">
        <f aca="true" t="shared" si="1" ref="E10:E15">C10+D10</f>
        <v>3496405.5</v>
      </c>
      <c r="F10" s="8">
        <v>3496405.5</v>
      </c>
      <c r="G10" s="8">
        <v>3496405.5</v>
      </c>
      <c r="H10" s="13">
        <f aca="true" t="shared" si="2" ref="H10:H15">E10-F10</f>
        <v>0</v>
      </c>
    </row>
    <row r="11" spans="2:8" ht="13.5">
      <c r="B11" s="7" t="s">
        <v>17</v>
      </c>
      <c r="C11" s="9">
        <v>770700</v>
      </c>
      <c r="D11" s="9">
        <v>-274526.4</v>
      </c>
      <c r="E11" s="9">
        <f t="shared" si="1"/>
        <v>496173.6</v>
      </c>
      <c r="F11" s="9">
        <v>496173.6</v>
      </c>
      <c r="G11" s="9">
        <v>496173.6</v>
      </c>
      <c r="H11" s="13">
        <f t="shared" si="2"/>
        <v>0</v>
      </c>
    </row>
    <row r="12" spans="2:8" ht="13.5">
      <c r="B12" s="7" t="s">
        <v>18</v>
      </c>
      <c r="C12" s="9">
        <v>596613</v>
      </c>
      <c r="D12" s="9">
        <v>-268865.4</v>
      </c>
      <c r="E12" s="9">
        <f t="shared" si="1"/>
        <v>327747.6</v>
      </c>
      <c r="F12" s="9">
        <v>327747.6</v>
      </c>
      <c r="G12" s="9">
        <v>327747.6</v>
      </c>
      <c r="H12" s="13">
        <f t="shared" si="2"/>
        <v>0</v>
      </c>
    </row>
    <row r="13" spans="2:8" ht="13.5">
      <c r="B13" s="7" t="s">
        <v>19</v>
      </c>
      <c r="C13" s="9">
        <v>850469</v>
      </c>
      <c r="D13" s="9">
        <v>0</v>
      </c>
      <c r="E13" s="9">
        <f t="shared" si="1"/>
        <v>850469</v>
      </c>
      <c r="F13" s="9">
        <v>850469</v>
      </c>
      <c r="G13" s="9">
        <v>850469</v>
      </c>
      <c r="H13" s="13">
        <f t="shared" si="2"/>
        <v>0</v>
      </c>
    </row>
    <row r="14" spans="2:8" ht="13.5">
      <c r="B14" s="7" t="s">
        <v>20</v>
      </c>
      <c r="C14" s="9">
        <v>194085.08</v>
      </c>
      <c r="D14" s="9">
        <v>2000</v>
      </c>
      <c r="E14" s="9">
        <f t="shared" si="1"/>
        <v>196085.08</v>
      </c>
      <c r="F14" s="9">
        <v>196085.08</v>
      </c>
      <c r="G14" s="9">
        <v>196085.08</v>
      </c>
      <c r="H14" s="13">
        <f t="shared" si="2"/>
        <v>0</v>
      </c>
    </row>
    <row r="15" spans="2:8" ht="13.5">
      <c r="B15" s="7" t="s">
        <v>21</v>
      </c>
      <c r="C15" s="9">
        <v>0</v>
      </c>
      <c r="D15" s="9">
        <v>13876.46</v>
      </c>
      <c r="E15" s="9">
        <f t="shared" si="1"/>
        <v>13876.46</v>
      </c>
      <c r="F15" s="9">
        <v>13873.46</v>
      </c>
      <c r="G15" s="9">
        <v>13873.46</v>
      </c>
      <c r="H15" s="13">
        <f t="shared" si="2"/>
        <v>3</v>
      </c>
    </row>
    <row r="16" spans="2:8" ht="13.5">
      <c r="B16" s="7"/>
      <c r="C16" s="9">
        <f aca="true" t="shared" si="3" ref="C16:H16">SUM(C17:C54)</f>
        <v>298714226.0199999</v>
      </c>
      <c r="D16" s="9">
        <f t="shared" si="3"/>
        <v>91273692.78999996</v>
      </c>
      <c r="E16" s="9">
        <f t="shared" si="3"/>
        <v>389987918.81</v>
      </c>
      <c r="F16" s="9">
        <f t="shared" si="3"/>
        <v>387386784.49</v>
      </c>
      <c r="G16" s="9">
        <f t="shared" si="3"/>
        <v>382016790.49999994</v>
      </c>
      <c r="H16" s="13">
        <f t="shared" si="3"/>
        <v>2601134.3199999887</v>
      </c>
    </row>
    <row r="17" spans="2:8" ht="13.5">
      <c r="B17" s="7"/>
      <c r="C17" s="9"/>
      <c r="D17" s="9"/>
      <c r="E17" s="9"/>
      <c r="F17" s="9"/>
      <c r="G17" s="9"/>
      <c r="H17" s="13">
        <f>E17-F17</f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4" ref="C19:H19">SUM(C20:C27)</f>
        <v>134406987.02</v>
      </c>
      <c r="D19" s="12">
        <f t="shared" si="4"/>
        <v>32533454.47</v>
      </c>
      <c r="E19" s="12">
        <f t="shared" si="4"/>
        <v>166940441.48999998</v>
      </c>
      <c r="F19" s="12">
        <f t="shared" si="4"/>
        <v>165731370.54999998</v>
      </c>
      <c r="G19" s="12">
        <f t="shared" si="4"/>
        <v>163120493.39</v>
      </c>
      <c r="H19" s="12">
        <f t="shared" si="4"/>
        <v>1209070.9399999944</v>
      </c>
    </row>
    <row r="20" spans="2:8" ht="13.5">
      <c r="B20" s="7" t="s">
        <v>16</v>
      </c>
      <c r="C20" s="8">
        <v>2208689.91</v>
      </c>
      <c r="D20" s="8">
        <v>658053.08</v>
      </c>
      <c r="E20" s="8">
        <f aca="true" t="shared" si="5" ref="E20:E54">C20+D20</f>
        <v>2866742.99</v>
      </c>
      <c r="F20" s="8">
        <v>2866742.99</v>
      </c>
      <c r="G20" s="8">
        <v>2866742.99</v>
      </c>
      <c r="H20" s="13">
        <f aca="true" t="shared" si="6" ref="H20:H54">E20-F20</f>
        <v>0</v>
      </c>
    </row>
    <row r="21" spans="2:8" ht="13.5">
      <c r="B21" s="7" t="s">
        <v>17</v>
      </c>
      <c r="C21" s="8">
        <v>22304461.81</v>
      </c>
      <c r="D21" s="8">
        <v>-665090.11</v>
      </c>
      <c r="E21" s="8">
        <f t="shared" si="5"/>
        <v>21639371.7</v>
      </c>
      <c r="F21" s="8">
        <v>21408030.03</v>
      </c>
      <c r="G21" s="8">
        <v>21264470.63</v>
      </c>
      <c r="H21" s="13">
        <f t="shared" si="6"/>
        <v>231341.66999999806</v>
      </c>
    </row>
    <row r="22" spans="2:8" ht="13.5">
      <c r="B22" s="7" t="s">
        <v>18</v>
      </c>
      <c r="C22" s="8">
        <v>377625.76</v>
      </c>
      <c r="D22" s="8">
        <v>1072558.87</v>
      </c>
      <c r="E22" s="8">
        <f t="shared" si="5"/>
        <v>1450184.6300000001</v>
      </c>
      <c r="F22" s="8">
        <v>1450184.63</v>
      </c>
      <c r="G22" s="8">
        <v>1450184.63</v>
      </c>
      <c r="H22" s="13">
        <f t="shared" si="6"/>
        <v>0</v>
      </c>
    </row>
    <row r="23" spans="2:8" ht="13.5">
      <c r="B23" s="7" t="s">
        <v>19</v>
      </c>
      <c r="C23" s="8">
        <v>9243382.58</v>
      </c>
      <c r="D23" s="8">
        <v>-6236479.83</v>
      </c>
      <c r="E23" s="8">
        <f t="shared" si="5"/>
        <v>3006902.75</v>
      </c>
      <c r="F23" s="8">
        <v>3023077.73</v>
      </c>
      <c r="G23" s="8">
        <v>2897851.73</v>
      </c>
      <c r="H23" s="13">
        <f t="shared" si="6"/>
        <v>-16174.979999999981</v>
      </c>
    </row>
    <row r="24" spans="2:8" ht="13.5">
      <c r="B24" s="7" t="s">
        <v>20</v>
      </c>
      <c r="C24" s="9">
        <v>17525974.18</v>
      </c>
      <c r="D24" s="9">
        <v>7544736.37</v>
      </c>
      <c r="E24" s="9">
        <f t="shared" si="5"/>
        <v>25070710.55</v>
      </c>
      <c r="F24" s="9">
        <v>25070710.55</v>
      </c>
      <c r="G24" s="9">
        <v>23568527.07</v>
      </c>
      <c r="H24" s="13">
        <f t="shared" si="6"/>
        <v>0</v>
      </c>
    </row>
    <row r="25" spans="2:8" ht="13.5">
      <c r="B25" s="7" t="s">
        <v>22</v>
      </c>
      <c r="C25" s="9">
        <v>7948081.78</v>
      </c>
      <c r="D25" s="9">
        <v>2069532.3</v>
      </c>
      <c r="E25" s="9">
        <f t="shared" si="5"/>
        <v>10017614.08</v>
      </c>
      <c r="F25" s="9">
        <v>9956481.81</v>
      </c>
      <c r="G25" s="9">
        <v>9788782.32</v>
      </c>
      <c r="H25" s="13">
        <f t="shared" si="6"/>
        <v>61132.26999999955</v>
      </c>
    </row>
    <row r="26" spans="2:8" ht="13.5">
      <c r="B26" s="7" t="s">
        <v>21</v>
      </c>
      <c r="C26" s="9">
        <v>57811881</v>
      </c>
      <c r="D26" s="9">
        <v>28629520.66</v>
      </c>
      <c r="E26" s="9">
        <f t="shared" si="5"/>
        <v>86441401.66</v>
      </c>
      <c r="F26" s="9">
        <v>85508630.64</v>
      </c>
      <c r="G26" s="9">
        <v>85413184.79</v>
      </c>
      <c r="H26" s="13">
        <f t="shared" si="6"/>
        <v>932771.0199999958</v>
      </c>
    </row>
    <row r="27" spans="2:8" ht="13.5">
      <c r="B27" s="7" t="s">
        <v>23</v>
      </c>
      <c r="C27" s="9">
        <v>16986890</v>
      </c>
      <c r="D27" s="9">
        <v>-539376.87</v>
      </c>
      <c r="E27" s="9">
        <f t="shared" si="5"/>
        <v>16447513.13</v>
      </c>
      <c r="F27" s="9">
        <v>16447512.17</v>
      </c>
      <c r="G27" s="9">
        <v>15870749.23</v>
      </c>
      <c r="H27" s="13">
        <f t="shared" si="6"/>
        <v>0.9600000008940697</v>
      </c>
    </row>
    <row r="28" spans="2:8" ht="13.5">
      <c r="B28" s="6" t="s">
        <v>24</v>
      </c>
      <c r="C28" s="9">
        <v>1314934.49</v>
      </c>
      <c r="D28" s="9">
        <v>62044</v>
      </c>
      <c r="E28" s="9">
        <f t="shared" si="5"/>
        <v>1376978.49</v>
      </c>
      <c r="F28" s="9">
        <v>1376978.49</v>
      </c>
      <c r="G28" s="9">
        <v>1376978.49</v>
      </c>
      <c r="H28" s="13">
        <f t="shared" si="6"/>
        <v>0</v>
      </c>
    </row>
    <row r="29" spans="2:8" ht="13.5">
      <c r="B29" s="6" t="s">
        <v>25</v>
      </c>
      <c r="C29" s="9">
        <v>2255645.29</v>
      </c>
      <c r="D29" s="9">
        <v>17804414.5</v>
      </c>
      <c r="E29" s="9">
        <f t="shared" si="5"/>
        <v>20060059.79</v>
      </c>
      <c r="F29" s="9">
        <v>20072476.13</v>
      </c>
      <c r="G29" s="9">
        <v>20071548.13</v>
      </c>
      <c r="H29" s="13">
        <f t="shared" si="6"/>
        <v>-12416.339999999851</v>
      </c>
    </row>
    <row r="30" spans="2:8" ht="13.5">
      <c r="B30" s="6" t="s">
        <v>26</v>
      </c>
      <c r="C30" s="9">
        <v>1796668.27</v>
      </c>
      <c r="D30" s="9">
        <v>233336.39</v>
      </c>
      <c r="E30" s="9">
        <f t="shared" si="5"/>
        <v>2030004.6600000001</v>
      </c>
      <c r="F30" s="9">
        <v>2022713.23</v>
      </c>
      <c r="G30" s="9">
        <v>2022713.23</v>
      </c>
      <c r="H30" s="13">
        <f t="shared" si="6"/>
        <v>7291.430000000168</v>
      </c>
    </row>
    <row r="31" spans="2:8" ht="13.5">
      <c r="B31" s="6" t="s">
        <v>27</v>
      </c>
      <c r="C31" s="9">
        <v>463950</v>
      </c>
      <c r="D31" s="9">
        <v>-62725.42</v>
      </c>
      <c r="E31" s="9">
        <f t="shared" si="5"/>
        <v>401224.58</v>
      </c>
      <c r="F31" s="9">
        <v>405097.58</v>
      </c>
      <c r="G31" s="9">
        <v>405097.58</v>
      </c>
      <c r="H31" s="13">
        <f t="shared" si="6"/>
        <v>-3873</v>
      </c>
    </row>
    <row r="32" spans="2:8" ht="13.5">
      <c r="B32" s="6" t="s">
        <v>28</v>
      </c>
      <c r="C32" s="9">
        <v>661846.09</v>
      </c>
      <c r="D32" s="9">
        <v>327714.67</v>
      </c>
      <c r="E32" s="9">
        <f t="shared" si="5"/>
        <v>989560.76</v>
      </c>
      <c r="F32" s="9">
        <v>989740.76</v>
      </c>
      <c r="G32" s="9">
        <v>989740.76</v>
      </c>
      <c r="H32" s="13">
        <f t="shared" si="6"/>
        <v>-180</v>
      </c>
    </row>
    <row r="33" spans="2:8" ht="13.5">
      <c r="B33" s="6" t="s">
        <v>29</v>
      </c>
      <c r="C33" s="9">
        <v>653517.98</v>
      </c>
      <c r="D33" s="9">
        <v>269218.83</v>
      </c>
      <c r="E33" s="9">
        <f t="shared" si="5"/>
        <v>922736.81</v>
      </c>
      <c r="F33" s="9">
        <v>914038.02</v>
      </c>
      <c r="G33" s="9">
        <v>914038.02</v>
      </c>
      <c r="H33" s="13">
        <f t="shared" si="6"/>
        <v>8698.790000000037</v>
      </c>
    </row>
    <row r="34" spans="2:8" ht="13.5">
      <c r="B34" s="6" t="s">
        <v>30</v>
      </c>
      <c r="C34" s="9">
        <v>602691.75</v>
      </c>
      <c r="D34" s="9">
        <v>-42297.91</v>
      </c>
      <c r="E34" s="9">
        <f t="shared" si="5"/>
        <v>560393.84</v>
      </c>
      <c r="F34" s="9">
        <v>568159.24</v>
      </c>
      <c r="G34" s="9">
        <v>568159.24</v>
      </c>
      <c r="H34" s="13">
        <f t="shared" si="6"/>
        <v>-7765.400000000023</v>
      </c>
    </row>
    <row r="35" spans="2:8" ht="13.5">
      <c r="B35" s="6" t="s">
        <v>31</v>
      </c>
      <c r="C35" s="9">
        <v>1218345.19</v>
      </c>
      <c r="D35" s="9">
        <v>424745.14</v>
      </c>
      <c r="E35" s="9">
        <f t="shared" si="5"/>
        <v>1643090.33</v>
      </c>
      <c r="F35" s="9">
        <v>1643090.33</v>
      </c>
      <c r="G35" s="9">
        <v>1643090.33</v>
      </c>
      <c r="H35" s="13">
        <f t="shared" si="6"/>
        <v>0</v>
      </c>
    </row>
    <row r="36" spans="2:8" ht="13.5">
      <c r="B36" s="6" t="s">
        <v>32</v>
      </c>
      <c r="C36" s="9">
        <v>2417581.62</v>
      </c>
      <c r="D36" s="9">
        <v>89353.77</v>
      </c>
      <c r="E36" s="9">
        <f t="shared" si="5"/>
        <v>2506935.39</v>
      </c>
      <c r="F36" s="9">
        <v>2505569.59</v>
      </c>
      <c r="G36" s="9">
        <v>2505569.59</v>
      </c>
      <c r="H36" s="13">
        <f t="shared" si="6"/>
        <v>1365.8000000002794</v>
      </c>
    </row>
    <row r="37" spans="2:8" ht="13.5">
      <c r="B37" s="6" t="s">
        <v>33</v>
      </c>
      <c r="C37" s="9">
        <v>790715</v>
      </c>
      <c r="D37" s="9">
        <v>318367.17</v>
      </c>
      <c r="E37" s="9">
        <f t="shared" si="5"/>
        <v>1109082.17</v>
      </c>
      <c r="F37" s="9">
        <v>1109082.17</v>
      </c>
      <c r="G37" s="9">
        <v>1109082.17</v>
      </c>
      <c r="H37" s="13">
        <f t="shared" si="6"/>
        <v>0</v>
      </c>
    </row>
    <row r="38" spans="2:8" ht="13.5">
      <c r="B38" s="6" t="s">
        <v>34</v>
      </c>
      <c r="C38" s="9">
        <v>231117</v>
      </c>
      <c r="D38" s="9">
        <v>159896.1</v>
      </c>
      <c r="E38" s="9">
        <f t="shared" si="5"/>
        <v>391013.1</v>
      </c>
      <c r="F38" s="9">
        <v>391013</v>
      </c>
      <c r="G38" s="9">
        <v>391013</v>
      </c>
      <c r="H38" s="13">
        <f t="shared" si="6"/>
        <v>0.09999999997671694</v>
      </c>
    </row>
    <row r="39" spans="2:8" ht="13.5">
      <c r="B39" s="6" t="s">
        <v>35</v>
      </c>
      <c r="C39" s="9">
        <v>359617.45</v>
      </c>
      <c r="D39" s="9">
        <v>179484.86</v>
      </c>
      <c r="E39" s="9">
        <f t="shared" si="5"/>
        <v>539102.31</v>
      </c>
      <c r="F39" s="9">
        <v>539102.31</v>
      </c>
      <c r="G39" s="9">
        <v>539102.31</v>
      </c>
      <c r="H39" s="13">
        <f t="shared" si="6"/>
        <v>0</v>
      </c>
    </row>
    <row r="40" spans="2:8" ht="13.5">
      <c r="B40" s="6" t="s">
        <v>36</v>
      </c>
      <c r="C40" s="9">
        <v>1335207.47</v>
      </c>
      <c r="D40" s="9">
        <v>41119.14</v>
      </c>
      <c r="E40" s="9">
        <f t="shared" si="5"/>
        <v>1376326.6099999999</v>
      </c>
      <c r="F40" s="9">
        <v>1380911.85</v>
      </c>
      <c r="G40" s="9">
        <v>1380911.85</v>
      </c>
      <c r="H40" s="13">
        <f t="shared" si="6"/>
        <v>-4585.2400000002235</v>
      </c>
    </row>
    <row r="41" spans="2:8" ht="13.5">
      <c r="B41" s="6" t="s">
        <v>37</v>
      </c>
      <c r="C41" s="9">
        <v>76469</v>
      </c>
      <c r="D41" s="9">
        <v>-68179.39</v>
      </c>
      <c r="E41" s="9">
        <f t="shared" si="5"/>
        <v>8289.61</v>
      </c>
      <c r="F41" s="9">
        <v>8289.61</v>
      </c>
      <c r="G41" s="9">
        <v>8289.61</v>
      </c>
      <c r="H41" s="13">
        <f t="shared" si="6"/>
        <v>0</v>
      </c>
    </row>
    <row r="42" spans="2:8" ht="13.5">
      <c r="B42" s="6" t="s">
        <v>38</v>
      </c>
      <c r="C42" s="9">
        <v>632277.71</v>
      </c>
      <c r="D42" s="9">
        <v>-50991.5</v>
      </c>
      <c r="E42" s="9">
        <f t="shared" si="5"/>
        <v>581286.21</v>
      </c>
      <c r="F42" s="9">
        <v>581286.21</v>
      </c>
      <c r="G42" s="9">
        <v>581286.21</v>
      </c>
      <c r="H42" s="13">
        <f t="shared" si="6"/>
        <v>0</v>
      </c>
    </row>
    <row r="43" spans="2:8" ht="13.5">
      <c r="B43" s="6" t="s">
        <v>39</v>
      </c>
      <c r="C43" s="9">
        <v>1173156.2</v>
      </c>
      <c r="D43" s="9">
        <v>-34382.26</v>
      </c>
      <c r="E43" s="9">
        <f t="shared" si="5"/>
        <v>1138773.94</v>
      </c>
      <c r="F43" s="9">
        <v>1138668.8</v>
      </c>
      <c r="G43" s="9">
        <v>1138668.8</v>
      </c>
      <c r="H43" s="13">
        <f t="shared" si="6"/>
        <v>105.13999999989755</v>
      </c>
    </row>
    <row r="44" spans="2:8" ht="13.5">
      <c r="B44" s="6" t="s">
        <v>40</v>
      </c>
      <c r="C44" s="9">
        <v>30036</v>
      </c>
      <c r="D44" s="9">
        <v>-12440.06</v>
      </c>
      <c r="E44" s="9">
        <f t="shared" si="5"/>
        <v>17595.940000000002</v>
      </c>
      <c r="F44" s="9">
        <v>17145.15</v>
      </c>
      <c r="G44" s="9">
        <v>17145.15</v>
      </c>
      <c r="H44" s="13">
        <f t="shared" si="6"/>
        <v>450.7900000000009</v>
      </c>
    </row>
    <row r="45" spans="2:8" ht="13.5">
      <c r="B45" s="6" t="s">
        <v>41</v>
      </c>
      <c r="C45" s="9">
        <v>1315303.7</v>
      </c>
      <c r="D45" s="9">
        <v>300812.38</v>
      </c>
      <c r="E45" s="9">
        <f t="shared" si="5"/>
        <v>1616116.08</v>
      </c>
      <c r="F45" s="9">
        <v>1616116.08</v>
      </c>
      <c r="G45" s="9">
        <v>1616116.08</v>
      </c>
      <c r="H45" s="13">
        <f t="shared" si="6"/>
        <v>0</v>
      </c>
    </row>
    <row r="46" spans="2:8" ht="13.5">
      <c r="B46" s="6" t="s">
        <v>42</v>
      </c>
      <c r="C46" s="9">
        <v>878183.58</v>
      </c>
      <c r="D46" s="9">
        <v>304160.93</v>
      </c>
      <c r="E46" s="9">
        <f t="shared" si="5"/>
        <v>1182344.51</v>
      </c>
      <c r="F46" s="9">
        <v>1182344.51</v>
      </c>
      <c r="G46" s="9">
        <v>1182344.51</v>
      </c>
      <c r="H46" s="13">
        <f t="shared" si="6"/>
        <v>0</v>
      </c>
    </row>
    <row r="47" spans="2:8" ht="13.5">
      <c r="B47" s="6" t="s">
        <v>43</v>
      </c>
      <c r="C47" s="9">
        <v>400673.27</v>
      </c>
      <c r="D47" s="9">
        <v>194211.74</v>
      </c>
      <c r="E47" s="9">
        <f t="shared" si="5"/>
        <v>594885.01</v>
      </c>
      <c r="F47" s="9">
        <v>594885.01</v>
      </c>
      <c r="G47" s="9">
        <v>594885.01</v>
      </c>
      <c r="H47" s="13">
        <f t="shared" si="6"/>
        <v>0</v>
      </c>
    </row>
    <row r="48" spans="2:8" ht="13.5">
      <c r="B48" s="6" t="s">
        <v>44</v>
      </c>
      <c r="C48" s="9">
        <v>1159946.19</v>
      </c>
      <c r="D48" s="9">
        <v>387509.08</v>
      </c>
      <c r="E48" s="9">
        <f t="shared" si="5"/>
        <v>1547455.27</v>
      </c>
      <c r="F48" s="9">
        <v>1682385.18</v>
      </c>
      <c r="G48" s="9">
        <v>1682385.18</v>
      </c>
      <c r="H48" s="13">
        <f t="shared" si="6"/>
        <v>-134929.90999999992</v>
      </c>
    </row>
    <row r="49" spans="2:8" ht="13.5">
      <c r="B49" s="6" t="s">
        <v>45</v>
      </c>
      <c r="C49" s="9">
        <v>532764.91</v>
      </c>
      <c r="D49" s="9">
        <v>86752.88</v>
      </c>
      <c r="E49" s="9">
        <f t="shared" si="5"/>
        <v>619517.79</v>
      </c>
      <c r="F49" s="9">
        <v>654159.67</v>
      </c>
      <c r="G49" s="9">
        <v>654159.67</v>
      </c>
      <c r="H49" s="13">
        <f t="shared" si="6"/>
        <v>-34641.880000000005</v>
      </c>
    </row>
    <row r="50" spans="2:8" ht="13.5">
      <c r="B50" s="6" t="s">
        <v>46</v>
      </c>
      <c r="C50" s="9">
        <v>679679.28</v>
      </c>
      <c r="D50" s="9">
        <v>270816.46</v>
      </c>
      <c r="E50" s="9">
        <f t="shared" si="5"/>
        <v>950495.74</v>
      </c>
      <c r="F50" s="9">
        <v>1015771.97</v>
      </c>
      <c r="G50" s="9">
        <v>1015771.97</v>
      </c>
      <c r="H50" s="13">
        <f t="shared" si="6"/>
        <v>-65276.22999999998</v>
      </c>
    </row>
    <row r="51" spans="2:8" ht="13.5">
      <c r="B51" s="6" t="s">
        <v>47</v>
      </c>
      <c r="C51" s="9">
        <v>516612.46</v>
      </c>
      <c r="D51" s="9">
        <v>-64742.95</v>
      </c>
      <c r="E51" s="9">
        <f t="shared" si="5"/>
        <v>451869.51</v>
      </c>
      <c r="F51" s="9">
        <v>434578.19</v>
      </c>
      <c r="G51" s="9">
        <v>434578.19</v>
      </c>
      <c r="H51" s="13">
        <f t="shared" si="6"/>
        <v>17291.320000000007</v>
      </c>
    </row>
    <row r="52" spans="2:8" ht="13.5">
      <c r="B52" s="6" t="s">
        <v>48</v>
      </c>
      <c r="C52" s="9">
        <v>696203.87</v>
      </c>
      <c r="D52" s="9">
        <v>19412.36</v>
      </c>
      <c r="E52" s="9">
        <f t="shared" si="5"/>
        <v>715616.23</v>
      </c>
      <c r="F52" s="9">
        <v>716036.26</v>
      </c>
      <c r="G52" s="9">
        <v>716036.26</v>
      </c>
      <c r="H52" s="13">
        <f t="shared" si="6"/>
        <v>-420.03000000002794</v>
      </c>
    </row>
    <row r="53" spans="2:8" ht="13.5">
      <c r="B53" s="6" t="s">
        <v>49</v>
      </c>
      <c r="C53" s="9">
        <v>3939528.83</v>
      </c>
      <c r="D53" s="9">
        <v>-23868.95</v>
      </c>
      <c r="E53" s="9">
        <f t="shared" si="5"/>
        <v>3915659.88</v>
      </c>
      <c r="F53" s="9">
        <v>3490372.18</v>
      </c>
      <c r="G53" s="9">
        <v>3490372.18</v>
      </c>
      <c r="H53" s="13">
        <f t="shared" si="6"/>
        <v>425287.6999999997</v>
      </c>
    </row>
    <row r="54" spans="2:8" ht="13.5">
      <c r="B54" s="6" t="s">
        <v>50</v>
      </c>
      <c r="C54" s="9">
        <v>3767579.38</v>
      </c>
      <c r="D54" s="9">
        <v>5093041.89</v>
      </c>
      <c r="E54" s="9">
        <f t="shared" si="5"/>
        <v>8860621.27</v>
      </c>
      <c r="F54" s="9">
        <v>8874031.87</v>
      </c>
      <c r="G54" s="9">
        <v>8726720.2</v>
      </c>
      <c r="H54" s="13">
        <f t="shared" si="6"/>
        <v>-13410.599999999627</v>
      </c>
    </row>
    <row r="55" spans="2:8" s="15" customFormat="1" ht="13.5">
      <c r="B55" s="6"/>
      <c r="C55" s="9"/>
      <c r="D55" s="9"/>
      <c r="E55" s="9"/>
      <c r="F55" s="9"/>
      <c r="G55" s="9"/>
      <c r="H55" s="13"/>
    </row>
    <row r="56" spans="2:8" ht="13.5">
      <c r="B56" s="2" t="s">
        <v>11</v>
      </c>
      <c r="C56" s="10">
        <f aca="true" t="shared" si="7" ref="C56:H56">C9+C16</f>
        <v>604618751.0399998</v>
      </c>
      <c r="D56" s="10">
        <f t="shared" si="7"/>
        <v>180737843.81999993</v>
      </c>
      <c r="E56" s="10">
        <f t="shared" si="7"/>
        <v>785356594.86</v>
      </c>
      <c r="F56" s="10">
        <f t="shared" si="7"/>
        <v>780154323.22</v>
      </c>
      <c r="G56" s="10">
        <f t="shared" si="7"/>
        <v>769414335.2399999</v>
      </c>
      <c r="H56" s="10">
        <f t="shared" si="7"/>
        <v>5202271.639999977</v>
      </c>
    </row>
    <row r="57" spans="2:8" ht="14.25" thickBot="1">
      <c r="B57" s="4"/>
      <c r="C57" s="14"/>
      <c r="D57" s="14"/>
      <c r="E57" s="14"/>
      <c r="F57" s="14"/>
      <c r="G57" s="14"/>
      <c r="H57" s="14"/>
    </row>
    <row r="60" spans="2:6" ht="13.5">
      <c r="B60" s="31"/>
      <c r="C60" s="32"/>
      <c r="D60" s="31"/>
      <c r="E60" s="31"/>
      <c r="F60" s="31"/>
    </row>
    <row r="61" spans="2:6" ht="13.5">
      <c r="B61" s="33" t="s">
        <v>51</v>
      </c>
      <c r="C61" s="33"/>
      <c r="D61" s="33"/>
      <c r="E61" s="34" t="s">
        <v>52</v>
      </c>
      <c r="F61" s="32"/>
    </row>
    <row r="62" spans="2:6" ht="13.5">
      <c r="B62" s="33" t="s">
        <v>53</v>
      </c>
      <c r="C62" s="33"/>
      <c r="D62" s="33"/>
      <c r="E62" s="33" t="s">
        <v>54</v>
      </c>
      <c r="F62" s="32"/>
    </row>
    <row r="63" spans="2:6" ht="13.5">
      <c r="B63" s="33"/>
      <c r="C63" s="33"/>
      <c r="D63" s="33"/>
      <c r="F63" s="32"/>
    </row>
    <row r="64" spans="2:6" ht="13.5">
      <c r="B64" s="33"/>
      <c r="C64" s="33"/>
      <c r="D64" s="33"/>
      <c r="F64" s="32"/>
    </row>
    <row r="65" spans="2:6" ht="13.5">
      <c r="B65" s="35"/>
      <c r="C65" s="33"/>
      <c r="D65" s="33"/>
      <c r="F65" s="32"/>
    </row>
    <row r="66" spans="2:6" ht="13.5">
      <c r="B66" s="33" t="s">
        <v>55</v>
      </c>
      <c r="C66" s="33"/>
      <c r="D66" s="33"/>
      <c r="F66" s="32"/>
    </row>
    <row r="67" spans="2:6" ht="13.5">
      <c r="B67" s="33" t="s">
        <v>56</v>
      </c>
      <c r="C67" s="33"/>
      <c r="D67" s="33"/>
      <c r="F67" s="32"/>
    </row>
    <row r="562" spans="2:8" ht="13.5">
      <c r="B562" s="16"/>
      <c r="C562" s="16"/>
      <c r="D562" s="16"/>
      <c r="E562" s="16"/>
      <c r="F562" s="16"/>
      <c r="G562" s="16"/>
      <c r="H56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2019-03-02T03:01:08Z</cp:lastPrinted>
  <dcterms:created xsi:type="dcterms:W3CDTF">2016-10-11T20:43:07Z</dcterms:created>
  <dcterms:modified xsi:type="dcterms:W3CDTF">2019-03-02T03:01:21Z</dcterms:modified>
  <cp:category/>
  <cp:version/>
  <cp:contentType/>
  <cp:contentStatus/>
</cp:coreProperties>
</file>