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<sst xmlns="http://schemas.openxmlformats.org/spreadsheetml/2006/main" count="133" uniqueCount="130">
  <si>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</si>
  <si>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</si>
  <si>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</si>
  <si>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</si>
  <si>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</si>
  <si>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</si>
  <si>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</si>
  <si>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</si>
  <si>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</si>
  <si>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</si>
  <si>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</si>
  <si>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</si>
  <si>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</si>
  <si>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</si>
  <si>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</si>
  <si>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</si>
  <si>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</si>
  <si>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</si>
  <si>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</si>
  <si>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</si>
  <si>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</si>
  <si>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</si>
  <si>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</si>
  <si>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</si>
  <si>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</si>
  <si>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</si>
  <si>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</si>
  <si>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</si>
  <si>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</si>
  <si>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</si>
  <si>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</si>
  <si>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</si>
  <si>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</si>
  <si>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</si>
  <si>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</si>
  <si>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</si>
  <si>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</si>
  <si>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</si>
  <si>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</si>
  <si>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</si>
  <si>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</si>
  <si>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</si>
  <si>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</si>
  <si>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</si>
  <si>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</si>
  <si>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</si>
  <si>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</si>
  <si>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</si>
  <si>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</si>
  <si>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</si>
  <si>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</si>
  <si>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</si>
  <si>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</si>
  <si>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</si>
  <si>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</si>
  <si>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</si>
  <si>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</si>
  <si>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</si>
  <si>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</si>
  <si>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</si>
  <si>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</si>
  <si>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</si>
  <si>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</si>
  <si>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</si>
  <si>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</si>
  <si>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</si>
  <si>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</si>
  <si>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</si>
  <si>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</si>
  <si>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</si>
  <si>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</si>
  <si>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</si>
  <si>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</si>
  <si>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</si>
  <si>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</si>
  <si>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</si>
  <si>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</si>
  <si>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</si>
  <si>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</si>
  <si>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</si>
  <si>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</si>
  <si>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</si>
  <si>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</si>
  <si>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</si>
  <si>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</si>
  <si>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</si>
  <si>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</si>
  <si>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</si>
  <si>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</si>
  <si>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</si>
  <si>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</si>
  <si>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</si>
  <si>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</si>
  <si>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</si>
  <si>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</si>
  <si>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</si>
  <si>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</si>
  <si>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</si>
  <si>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</si>
  <si>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</si>
  <si>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</si>
  <si>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</si>
  <si>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</si>
  <si>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</si>
  <si>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</si>
  <si>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</si>
  <si>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</si>
  <si>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</si>
  <si>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</si>
  <si>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</si>
  <si>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</si>
  <si>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</si>
  <si>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</si>
  <si>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</si>
  <si>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</si>
  <si>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</si>
  <si>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</si>
  <si>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</si>
  <si>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</si>
  <si>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</si>
  <si>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PINAL DE AMOLES, QRO. (a)</t>
  </si>
  <si>
    <t>Al 31 de diciembre de 2017 y al 31 de Diciembre de 2018 (b)</t>
  </si>
  <si>
    <t>2018 (d)</t>
  </si>
  <si>
    <t>31 de diciembre de 2017 (e)</t>
  </si>
  <si>
    <t>LIC. ISIDRO GARAY PACHECO</t>
  </si>
  <si>
    <t>PRESIDENTE MUNICPAL</t>
  </si>
  <si>
    <t>C.HERMINIA GONZALEZ GAYTAN</t>
  </si>
  <si>
    <t>REGIDOR SINDICO</t>
  </si>
  <si>
    <t>C.P.HECTOR SAMUEL HERNANDEZ SOLIS</t>
  </si>
  <si>
    <t>ENCARGADO DE LAS FINANZAS PUBLICAS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</si>
</sst>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7" fillId="0" borderId="2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37" fillId="0" borderId="2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93"/>
  <sheetViews>
    <sheetView tabSelected="1" view="pageBreakPreview" zoomScale="60" zoomScalePageLayoutView="0" workbookViewId="0" topLeftCell="A1">
      <pane ySplit="6" topLeftCell="A7" activePane="bottomLeft" state="frozen"/>
      <selection pane="topLeft" activeCell="A1" sqref="A1"/>
      <selection pane="bottomLeft" activeCell="E75" sqref="E75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4.25" thickBot="1"/>
    <row r="2" spans="2:7" ht="13.5">
      <c r="B2" s="20" t="s">
        <v>120</v>
      </c>
      <c r="C2" s="21"/>
      <c r="D2" s="21"/>
      <c r="E2" s="21"/>
      <c r="F2" s="21"/>
      <c r="G2" s="22"/>
    </row>
    <row r="3" spans="2:7" ht="13.5">
      <c r="B3" s="23" t="s">
        <v>0</v>
      </c>
      <c r="C3" s="24"/>
      <c r="D3" s="24"/>
      <c r="E3" s="24"/>
      <c r="F3" s="24"/>
      <c r="G3" s="25"/>
    </row>
    <row r="4" spans="2:7" ht="13.5">
      <c r="B4" s="23" t="s">
        <v>121</v>
      </c>
      <c r="C4" s="24"/>
      <c r="D4" s="24"/>
      <c r="E4" s="24"/>
      <c r="F4" s="24"/>
      <c r="G4" s="25"/>
    </row>
    <row r="5" spans="2:7" ht="14.25" thickBot="1">
      <c r="B5" s="26" t="s">
        <v>1</v>
      </c>
      <c r="C5" s="27"/>
      <c r="D5" s="27"/>
      <c r="E5" s="27"/>
      <c r="F5" s="27"/>
      <c r="G5" s="28"/>
    </row>
    <row r="6" spans="2:7" ht="27.7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3.5">
      <c r="B7" s="6" t="s">
        <v>3</v>
      </c>
      <c r="C7" s="7"/>
      <c r="D7" s="7"/>
      <c r="E7" s="8" t="s">
        <v>4</v>
      </c>
      <c r="F7" s="7"/>
      <c r="G7" s="7"/>
    </row>
    <row r="8" spans="2:7" ht="13.5">
      <c r="B8" s="6" t="s">
        <v>5</v>
      </c>
      <c r="C8" s="9"/>
      <c r="D8" s="9"/>
      <c r="E8" s="8" t="s">
        <v>6</v>
      </c>
      <c r="F8" s="9"/>
      <c r="G8" s="9"/>
    </row>
    <row r="9" spans="2:7" ht="13.5">
      <c r="B9" s="10" t="s">
        <v>7</v>
      </c>
      <c r="C9" s="9">
        <f>SUM(C10:C16)</f>
        <v>1982358.4000000001</v>
      </c>
      <c r="D9" s="9">
        <f>SUM(D10:D16)</f>
        <v>23114465.150000002</v>
      </c>
      <c r="E9" s="11" t="s">
        <v>8</v>
      </c>
      <c r="F9" s="9">
        <f>SUM(F10:F18)</f>
        <v>49138257.45</v>
      </c>
      <c r="G9" s="9">
        <f>SUM(G10:G18)</f>
        <v>51556802.03</v>
      </c>
    </row>
    <row r="10" spans="2:7" ht="13.5">
      <c r="B10" s="12" t="s">
        <v>9</v>
      </c>
      <c r="C10" s="9">
        <v>153279.05</v>
      </c>
      <c r="D10" s="9">
        <v>173279.05</v>
      </c>
      <c r="E10" s="13" t="s">
        <v>10</v>
      </c>
      <c r="F10" s="9">
        <v>695896.42</v>
      </c>
      <c r="G10" s="9">
        <v>701939.15</v>
      </c>
    </row>
    <row r="11" spans="2:7" ht="13.5">
      <c r="B11" s="12" t="s">
        <v>11</v>
      </c>
      <c r="C11" s="9">
        <v>1299079.35</v>
      </c>
      <c r="D11" s="9">
        <v>15327354.63</v>
      </c>
      <c r="E11" s="13" t="s">
        <v>12</v>
      </c>
      <c r="F11" s="9">
        <v>14210466.32</v>
      </c>
      <c r="G11" s="9">
        <v>15644948.34</v>
      </c>
    </row>
    <row r="12" spans="2:7" ht="13.5">
      <c r="B12" s="12" t="s">
        <v>13</v>
      </c>
      <c r="C12" s="9">
        <v>0</v>
      </c>
      <c r="D12" s="9">
        <v>0</v>
      </c>
      <c r="E12" s="13" t="s">
        <v>14</v>
      </c>
      <c r="F12" s="9">
        <v>408350.32</v>
      </c>
      <c r="G12" s="9">
        <v>8062695.79</v>
      </c>
    </row>
    <row r="13" spans="2:7" ht="13.5">
      <c r="B13" s="12" t="s">
        <v>15</v>
      </c>
      <c r="C13" s="9">
        <v>0</v>
      </c>
      <c r="D13" s="9">
        <v>7083831.47</v>
      </c>
      <c r="E13" s="13" t="s">
        <v>16</v>
      </c>
      <c r="F13" s="9">
        <v>0</v>
      </c>
      <c r="G13" s="9">
        <v>0</v>
      </c>
    </row>
    <row r="14" spans="2:7" ht="13.5">
      <c r="B14" s="12" t="s">
        <v>17</v>
      </c>
      <c r="C14" s="9">
        <v>0</v>
      </c>
      <c r="D14" s="9">
        <v>0</v>
      </c>
      <c r="E14" s="13" t="s">
        <v>18</v>
      </c>
      <c r="F14" s="9">
        <v>119360.8</v>
      </c>
      <c r="G14" s="9">
        <v>171714.9</v>
      </c>
    </row>
    <row r="15" spans="2:7" ht="27">
      <c r="B15" s="12" t="s">
        <v>19</v>
      </c>
      <c r="C15" s="9">
        <v>530000</v>
      </c>
      <c r="D15" s="9">
        <v>530000</v>
      </c>
      <c r="E15" s="13" t="s">
        <v>20</v>
      </c>
      <c r="F15" s="9">
        <v>0</v>
      </c>
      <c r="G15" s="9">
        <v>0</v>
      </c>
    </row>
    <row r="16" spans="2:7" ht="13.5">
      <c r="B16" s="12" t="s">
        <v>21</v>
      </c>
      <c r="C16" s="9">
        <v>0</v>
      </c>
      <c r="D16" s="9">
        <v>0</v>
      </c>
      <c r="E16" s="13" t="s">
        <v>22</v>
      </c>
      <c r="F16" s="9">
        <v>29512541.2</v>
      </c>
      <c r="G16" s="9">
        <v>23483703.64</v>
      </c>
    </row>
    <row r="17" spans="2:7" ht="27">
      <c r="B17" s="10" t="s">
        <v>23</v>
      </c>
      <c r="C17" s="9">
        <f>SUM(C18:C24)</f>
        <v>7780589.06</v>
      </c>
      <c r="D17" s="9">
        <f>SUM(D18:D24)</f>
        <v>5876541.84</v>
      </c>
      <c r="E17" s="13" t="s">
        <v>24</v>
      </c>
      <c r="F17" s="9">
        <v>0</v>
      </c>
      <c r="G17" s="9">
        <v>0</v>
      </c>
    </row>
    <row r="18" spans="2:7" ht="13.5">
      <c r="B18" s="12" t="s">
        <v>25</v>
      </c>
      <c r="C18" s="9">
        <v>70429.75</v>
      </c>
      <c r="D18" s="9">
        <v>70429.75</v>
      </c>
      <c r="E18" s="13" t="s">
        <v>26</v>
      </c>
      <c r="F18" s="9">
        <v>4191642.39</v>
      </c>
      <c r="G18" s="9">
        <v>3491800.21</v>
      </c>
    </row>
    <row r="19" spans="2:7" ht="13.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3.5">
      <c r="B20" s="12" t="s">
        <v>29</v>
      </c>
      <c r="C20" s="9">
        <v>7138511.25</v>
      </c>
      <c r="D20" s="9">
        <v>5259285.92</v>
      </c>
      <c r="E20" s="13" t="s">
        <v>30</v>
      </c>
      <c r="F20" s="9">
        <v>0</v>
      </c>
      <c r="G20" s="9">
        <v>0</v>
      </c>
    </row>
    <row r="21" spans="2:7" ht="13.5">
      <c r="B21" s="12" t="s">
        <v>31</v>
      </c>
      <c r="C21" s="9">
        <v>481543.31</v>
      </c>
      <c r="D21" s="9">
        <v>456721.42</v>
      </c>
      <c r="E21" s="14" t="s">
        <v>32</v>
      </c>
      <c r="F21" s="9">
        <v>0</v>
      </c>
      <c r="G21" s="9">
        <v>0</v>
      </c>
    </row>
    <row r="22" spans="2:7" ht="13.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3.5">
      <c r="B23" s="12" t="s">
        <v>35</v>
      </c>
      <c r="C23" s="9">
        <v>90104.75</v>
      </c>
      <c r="D23" s="9">
        <v>90104.75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3.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3.5">
      <c r="B25" s="10" t="s">
        <v>39</v>
      </c>
      <c r="C25" s="9">
        <f>SUM(C26:C30)</f>
        <v>2038657.65</v>
      </c>
      <c r="D25" s="9">
        <f>SUM(D26:D30)</f>
        <v>9024625.59</v>
      </c>
      <c r="E25" s="13" t="s">
        <v>40</v>
      </c>
      <c r="F25" s="9">
        <v>0</v>
      </c>
      <c r="G25" s="9">
        <v>0</v>
      </c>
    </row>
    <row r="26" spans="2:7" ht="27">
      <c r="B26" s="12" t="s">
        <v>41</v>
      </c>
      <c r="C26" s="9">
        <v>1694183.93</v>
      </c>
      <c r="D26" s="9">
        <v>863905.29</v>
      </c>
      <c r="E26" s="11" t="s">
        <v>42</v>
      </c>
      <c r="F26" s="9">
        <v>0</v>
      </c>
      <c r="G26" s="9">
        <v>0</v>
      </c>
    </row>
    <row r="27" spans="2:7" ht="27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7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3.5">
      <c r="B29" s="12" t="s">
        <v>47</v>
      </c>
      <c r="C29" s="9">
        <v>344473.72</v>
      </c>
      <c r="D29" s="9">
        <v>8160720.3</v>
      </c>
      <c r="E29" s="13" t="s">
        <v>48</v>
      </c>
      <c r="F29" s="9">
        <v>0</v>
      </c>
      <c r="G29" s="9">
        <v>0</v>
      </c>
    </row>
    <row r="30" spans="2:7" ht="13.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7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4158967.09</v>
      </c>
      <c r="G31" s="9">
        <f>SUM(G32:G37)</f>
        <v>4157778.36</v>
      </c>
    </row>
    <row r="32" spans="2:7" ht="13.5">
      <c r="B32" s="12" t="s">
        <v>53</v>
      </c>
      <c r="C32" s="9">
        <v>0</v>
      </c>
      <c r="D32" s="9">
        <v>0</v>
      </c>
      <c r="E32" s="13" t="s">
        <v>54</v>
      </c>
      <c r="F32" s="9">
        <v>3088885.06</v>
      </c>
      <c r="G32" s="9">
        <v>3131936.54</v>
      </c>
    </row>
    <row r="33" spans="2:7" ht="13.5">
      <c r="B33" s="12" t="s">
        <v>55</v>
      </c>
      <c r="C33" s="9">
        <v>0</v>
      </c>
      <c r="D33" s="9">
        <v>0</v>
      </c>
      <c r="E33" s="13" t="s">
        <v>56</v>
      </c>
      <c r="F33" s="9">
        <v>1070082.03</v>
      </c>
      <c r="G33" s="9">
        <v>1025841.82</v>
      </c>
    </row>
    <row r="34" spans="2:7" ht="13.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7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27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3.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3.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7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3.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3.5">
      <c r="B41" s="10" t="s">
        <v>71</v>
      </c>
      <c r="C41" s="9">
        <f>SUM(C42:C45)</f>
        <v>50000</v>
      </c>
      <c r="D41" s="9">
        <f>SUM(D42:D45)</f>
        <v>100000</v>
      </c>
      <c r="E41" s="13" t="s">
        <v>72</v>
      </c>
      <c r="F41" s="9">
        <v>0</v>
      </c>
      <c r="G41" s="9">
        <v>0</v>
      </c>
    </row>
    <row r="42" spans="2:7" ht="13.5">
      <c r="B42" s="12" t="s">
        <v>73</v>
      </c>
      <c r="C42" s="9">
        <v>50000</v>
      </c>
      <c r="D42" s="9">
        <v>100000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3.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7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3.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3.5">
      <c r="B46" s="10"/>
      <c r="C46" s="9"/>
      <c r="D46" s="9"/>
      <c r="E46" s="11"/>
      <c r="F46" s="9"/>
      <c r="G46" s="9"/>
    </row>
    <row r="47" spans="2:7" ht="13.5">
      <c r="B47" s="6" t="s">
        <v>81</v>
      </c>
      <c r="C47" s="9">
        <f>C9+C17+C25+C31+C37+C38+C41</f>
        <v>11851605.11</v>
      </c>
      <c r="D47" s="9">
        <f>D9+D17+D25+D31+D37+D38+D41</f>
        <v>38115632.58</v>
      </c>
      <c r="E47" s="8" t="s">
        <v>82</v>
      </c>
      <c r="F47" s="9">
        <f>F9+F19+F23+F26+F27+F31+F38+F42</f>
        <v>53297224.54000001</v>
      </c>
      <c r="G47" s="9">
        <f>G9+G19+G23+G26+G27+G31+G38+G42</f>
        <v>55714580.39</v>
      </c>
    </row>
    <row r="48" spans="2:7" ht="13.5">
      <c r="B48" s="6"/>
      <c r="C48" s="9"/>
      <c r="D48" s="9"/>
      <c r="E48" s="8"/>
      <c r="F48" s="9"/>
      <c r="G48" s="9"/>
    </row>
    <row r="49" spans="2:7" ht="13.5">
      <c r="B49" s="6" t="s">
        <v>83</v>
      </c>
      <c r="C49" s="9"/>
      <c r="D49" s="9"/>
      <c r="E49" s="8" t="s">
        <v>84</v>
      </c>
      <c r="F49" s="9"/>
      <c r="G49" s="9"/>
    </row>
    <row r="50" spans="2:7" ht="13.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3.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3.5">
      <c r="B52" s="10" t="s">
        <v>89</v>
      </c>
      <c r="C52" s="9">
        <v>64466828.59</v>
      </c>
      <c r="D52" s="9">
        <v>67364825.32</v>
      </c>
      <c r="E52" s="11" t="s">
        <v>90</v>
      </c>
      <c r="F52" s="9">
        <v>0</v>
      </c>
      <c r="G52" s="9">
        <v>0</v>
      </c>
    </row>
    <row r="53" spans="2:7" ht="13.5">
      <c r="B53" s="10" t="s">
        <v>91</v>
      </c>
      <c r="C53" s="9">
        <v>3235773.04</v>
      </c>
      <c r="D53" s="9">
        <v>668030.59</v>
      </c>
      <c r="E53" s="11" t="s">
        <v>92</v>
      </c>
      <c r="F53" s="9">
        <v>0</v>
      </c>
      <c r="G53" s="9">
        <v>0</v>
      </c>
    </row>
    <row r="54" spans="2:7" ht="27">
      <c r="B54" s="10" t="s">
        <v>93</v>
      </c>
      <c r="C54" s="9">
        <v>16994.8</v>
      </c>
      <c r="D54" s="9">
        <v>16994.8</v>
      </c>
      <c r="E54" s="11" t="s">
        <v>94</v>
      </c>
      <c r="F54" s="9">
        <v>0</v>
      </c>
      <c r="G54" s="9">
        <v>0</v>
      </c>
    </row>
    <row r="55" spans="2:7" ht="13.5">
      <c r="B55" s="10" t="s">
        <v>95</v>
      </c>
      <c r="C55" s="9">
        <v>-112944.97</v>
      </c>
      <c r="D55" s="9">
        <v>-7056.97</v>
      </c>
      <c r="E55" s="11" t="s">
        <v>96</v>
      </c>
      <c r="F55" s="9">
        <v>0</v>
      </c>
      <c r="G55" s="9">
        <v>0</v>
      </c>
    </row>
    <row r="56" spans="2:7" ht="13.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3.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3.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3.5">
      <c r="B59" s="10"/>
      <c r="C59" s="9"/>
      <c r="D59" s="9"/>
      <c r="E59" s="8" t="s">
        <v>101</v>
      </c>
      <c r="F59" s="9">
        <f>F47+F57</f>
        <v>53297224.54000001</v>
      </c>
      <c r="G59" s="9">
        <f>G47+G57</f>
        <v>55714580.39</v>
      </c>
    </row>
    <row r="60" spans="2:7" ht="27">
      <c r="B60" s="6" t="s">
        <v>102</v>
      </c>
      <c r="C60" s="9">
        <f>SUM(C50:C58)</f>
        <v>67606651.46000001</v>
      </c>
      <c r="D60" s="9">
        <f>SUM(D50:D58)</f>
        <v>68042793.74</v>
      </c>
      <c r="E60" s="11"/>
      <c r="F60" s="9"/>
      <c r="G60" s="9"/>
    </row>
    <row r="61" spans="2:7" ht="13.5">
      <c r="B61" s="10"/>
      <c r="C61" s="9"/>
      <c r="D61" s="9"/>
      <c r="E61" s="8" t="s">
        <v>103</v>
      </c>
      <c r="F61" s="9"/>
      <c r="G61" s="9"/>
    </row>
    <row r="62" spans="2:7" ht="13.5">
      <c r="B62" s="6" t="s">
        <v>104</v>
      </c>
      <c r="C62" s="9">
        <f>C47+C60</f>
        <v>79458256.57000001</v>
      </c>
      <c r="D62" s="9">
        <f>D47+D60</f>
        <v>106158426.32</v>
      </c>
      <c r="E62" s="8"/>
      <c r="F62" s="9"/>
      <c r="G62" s="9"/>
    </row>
    <row r="63" spans="2:7" ht="13.5">
      <c r="B63" s="10"/>
      <c r="C63" s="9"/>
      <c r="D63" s="9"/>
      <c r="E63" s="8" t="s">
        <v>105</v>
      </c>
      <c r="F63" s="9">
        <f>SUM(F64:F66)</f>
        <v>24010774.32</v>
      </c>
      <c r="G63" s="9">
        <f>SUM(G64:G66)</f>
        <v>24010774.32</v>
      </c>
    </row>
    <row r="64" spans="2:7" ht="13.5">
      <c r="B64" s="10"/>
      <c r="C64" s="9"/>
      <c r="D64" s="9"/>
      <c r="E64" s="11" t="s">
        <v>106</v>
      </c>
      <c r="F64" s="9">
        <v>24010774.32</v>
      </c>
      <c r="G64" s="9">
        <v>24010774.32</v>
      </c>
    </row>
    <row r="65" spans="2:7" ht="13.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3.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3.5">
      <c r="B67" s="10"/>
      <c r="C67" s="9"/>
      <c r="D67" s="9"/>
      <c r="E67" s="11"/>
      <c r="F67" s="9"/>
      <c r="G67" s="9"/>
    </row>
    <row r="68" spans="2:7" ht="13.5">
      <c r="B68" s="10"/>
      <c r="C68" s="9"/>
      <c r="D68" s="9"/>
      <c r="E68" s="8" t="s">
        <v>109</v>
      </c>
      <c r="F68" s="9">
        <f>SUM(F69:F73)</f>
        <v>2150416.8099999996</v>
      </c>
      <c r="G68" s="9">
        <f>SUM(G69:G73)</f>
        <v>26476123.09</v>
      </c>
    </row>
    <row r="69" spans="2:7" ht="13.5">
      <c r="B69" s="10"/>
      <c r="C69" s="9"/>
      <c r="D69" s="9"/>
      <c r="E69" s="11" t="s">
        <v>110</v>
      </c>
      <c r="F69" s="9">
        <v>-26090171.79</v>
      </c>
      <c r="G69" s="9">
        <v>-394581.3</v>
      </c>
    </row>
    <row r="70" spans="2:7" ht="13.5">
      <c r="B70" s="10"/>
      <c r="C70" s="9"/>
      <c r="D70" s="9"/>
      <c r="E70" s="11" t="s">
        <v>111</v>
      </c>
      <c r="F70" s="9">
        <v>19956392.31</v>
      </c>
      <c r="G70" s="9">
        <v>19701220.85</v>
      </c>
    </row>
    <row r="71" spans="2:7" ht="13.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3.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3.5">
      <c r="B73" s="10"/>
      <c r="C73" s="9"/>
      <c r="D73" s="9"/>
      <c r="E73" s="11" t="s">
        <v>114</v>
      </c>
      <c r="F73" s="9">
        <v>8284196.29</v>
      </c>
      <c r="G73" s="9">
        <v>7169483.54</v>
      </c>
    </row>
    <row r="74" spans="2:7" ht="13.5">
      <c r="B74" s="10"/>
      <c r="C74" s="9"/>
      <c r="D74" s="9"/>
      <c r="E74" s="11"/>
      <c r="F74" s="9"/>
      <c r="G74" s="9"/>
    </row>
    <row r="75" spans="2:7" ht="27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3.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3.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3.5">
      <c r="B78" s="10"/>
      <c r="C78" s="9"/>
      <c r="D78" s="9"/>
      <c r="E78" s="11"/>
      <c r="F78" s="9"/>
      <c r="G78" s="9"/>
    </row>
    <row r="79" spans="2:7" ht="13.5">
      <c r="B79" s="10"/>
      <c r="C79" s="9"/>
      <c r="D79" s="9"/>
      <c r="E79" s="8" t="s">
        <v>118</v>
      </c>
      <c r="F79" s="9">
        <f>F63+F68+F75</f>
        <v>26161191.13</v>
      </c>
      <c r="G79" s="9">
        <f>G63+G68+G75</f>
        <v>50486897.41</v>
      </c>
    </row>
    <row r="80" spans="2:7" ht="13.5">
      <c r="B80" s="10"/>
      <c r="C80" s="9"/>
      <c r="D80" s="9"/>
      <c r="E80" s="11"/>
      <c r="F80" s="9"/>
      <c r="G80" s="9"/>
    </row>
    <row r="81" spans="2:7" ht="13.5">
      <c r="B81" s="10"/>
      <c r="C81" s="9"/>
      <c r="D81" s="9"/>
      <c r="E81" s="8" t="s">
        <v>119</v>
      </c>
      <c r="F81" s="9">
        <f>F59+F79</f>
        <v>79458415.67</v>
      </c>
      <c r="G81" s="9">
        <f>G59+G79</f>
        <v>106201477.8</v>
      </c>
    </row>
    <row r="82" spans="2:7" ht="14.25" thickBot="1">
      <c r="B82" s="16"/>
      <c r="C82" s="17"/>
      <c r="D82" s="17"/>
      <c r="E82" s="18"/>
      <c r="F82" s="19"/>
      <c r="G82" s="19"/>
    </row>
    <row r="85" spans="2:5" ht="13.5">
      <c r="B85" s="29"/>
      <c r="E85" s="29"/>
    </row>
    <row r="86" spans="2:5" ht="13.5">
      <c r="B86" s="2" t="s">
        <v>124</v>
      </c>
      <c r="E86" s="30" t="s">
        <v>128</v>
      </c>
    </row>
    <row r="87" spans="2:5" ht="13.5">
      <c r="B87" s="2" t="s">
        <v>125</v>
      </c>
      <c r="E87" s="2" t="s">
        <v>129</v>
      </c>
    </row>
    <row r="88" ht="13.5">
      <c r="B88" s="2"/>
    </row>
    <row r="89" ht="13.5">
      <c r="B89" s="2"/>
    </row>
    <row r="90" ht="13.5">
      <c r="B90" s="31"/>
    </row>
    <row r="91" ht="13.5">
      <c r="B91" s="2" t="s">
        <v>126</v>
      </c>
    </row>
    <row r="92" ht="13.5">
      <c r="B92" s="2" t="s">
        <v>127</v>
      </c>
    </row>
    <row r="93" ht="13.5">
      <c r="B93" s="2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70" r:id="rId1"/>
  <rowBreaks count="1" manualBreakCount="1">
    <brk id="8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2019-03-02T02:51:12Z</cp:lastPrinted>
  <dcterms:created xsi:type="dcterms:W3CDTF">2016-10-11T18:36:49Z</dcterms:created>
  <dcterms:modified xsi:type="dcterms:W3CDTF">2019-03-02T02:51:49Z</dcterms:modified>
  <cp:category/>
  <cp:version/>
  <cp:contentType/>
  <cp:contentStatus/>
</cp:coreProperties>
</file>