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<sst xmlns="http://schemas.openxmlformats.org/spreadsheetml/2006/main" count="36" uniqueCount="35">
  <si>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</si>
  <si>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</si>
  <si>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</si>
  <si>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</si>
  <si>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</si>
  <si>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</si>
  <si>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</si>
  <si>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</si>
  <si>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</si>
  <si>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</si>
  <si>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</si>
  <si>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</si>
  <si>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</si>
  <si>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</si>
  <si>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</si>
  <si>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</si>
  <si>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</si>
  <si>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</si>
  <si>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</si>
  <si>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</si>
  <si>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</si>
  <si>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</si>
  <si>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</si>
  <si>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</si>
  <si>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</si>
  <si>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</si>
  <si>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</si>
  <si>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</si>
  <si>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</si>
  <si>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</si>
  <si>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</si>
  <si>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</si>
  <si>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</si>
  <si>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PINAL DE AMOLES, QRO.</t>
  </si>
  <si>
    <t>Del 1 de Enero al 6 de Noviembre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</si>
</sst>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5"/>
      <c r="E1" s="45"/>
      <c r="F1" s="45"/>
      <c r="G1" s="46"/>
      <c r="H1" s="46"/>
      <c r="I1" s="46"/>
      <c r="J1" s="3"/>
      <c r="K1" s="46"/>
      <c r="L1" s="4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7"/>
      <c r="E3" s="47"/>
      <c r="F3" s="47"/>
      <c r="G3" s="47"/>
      <c r="H3" s="47"/>
      <c r="I3" s="4"/>
      <c r="J3" s="4"/>
      <c r="K3" s="5"/>
      <c r="L3" s="5"/>
      <c r="M3" s="1"/>
      <c r="N3" s="1"/>
    </row>
    <row r="4" spans="2:14" ht="15">
      <c r="B4" s="1"/>
      <c r="C4" s="4"/>
      <c r="D4" s="47" t="s">
        <v>0</v>
      </c>
      <c r="E4" s="47"/>
      <c r="F4" s="47"/>
      <c r="G4" s="47"/>
      <c r="H4" s="47"/>
      <c r="I4" s="4"/>
      <c r="J4" s="4"/>
      <c r="K4" s="5"/>
      <c r="L4" s="5"/>
      <c r="M4" s="1"/>
      <c r="N4" s="1"/>
    </row>
    <row r="5" spans="2:14" ht="15">
      <c r="B5" s="1"/>
      <c r="C5" s="4"/>
      <c r="D5" s="47" t="s">
        <v>34</v>
      </c>
      <c r="E5" s="47"/>
      <c r="F5" s="47"/>
      <c r="G5" s="47"/>
      <c r="H5" s="47"/>
      <c r="I5" s="4"/>
      <c r="J5" s="4"/>
      <c r="K5" s="5"/>
      <c r="L5" s="5"/>
      <c r="M5" s="1"/>
      <c r="N5" s="1"/>
    </row>
    <row r="6" spans="2:14" ht="15">
      <c r="B6" s="1"/>
      <c r="C6" s="4"/>
      <c r="D6" s="47" t="s">
        <v>1</v>
      </c>
      <c r="E6" s="47"/>
      <c r="F6" s="47"/>
      <c r="G6" s="47"/>
      <c r="H6" s="47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48" t="s">
        <v>33</v>
      </c>
      <c r="E7" s="48"/>
      <c r="F7" s="48"/>
      <c r="G7" s="48"/>
      <c r="H7" s="48"/>
      <c r="I7" s="8"/>
      <c r="J7" s="9"/>
      <c r="K7" s="9"/>
      <c r="L7" s="9"/>
      <c r="M7" s="9"/>
      <c r="N7" s="9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10"/>
      <c r="C10" s="50" t="s">
        <v>3</v>
      </c>
      <c r="D10" s="50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1"/>
      <c r="D11" s="51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9"/>
      <c r="C14" s="57" t="s">
        <v>11</v>
      </c>
      <c r="D14" s="57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8" t="s">
        <v>12</v>
      </c>
      <c r="D16" s="58"/>
      <c r="E16" s="24">
        <f>SUM(E18:E24)</f>
        <v>38158684.06</v>
      </c>
      <c r="F16" s="24">
        <f>SUM(F18:F24)</f>
        <v>412092908.18</v>
      </c>
      <c r="G16" s="24">
        <f>SUM(G18:G24)</f>
        <v>434122103.25</v>
      </c>
      <c r="H16" s="24">
        <f>SUM(H18:H24)</f>
        <v>16129488.989999998</v>
      </c>
      <c r="I16" s="24">
        <f>SUM(I18:I24)</f>
        <v>-22029195.07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59" t="s">
        <v>13</v>
      </c>
      <c r="D18" s="59"/>
      <c r="E18" s="29">
        <v>23114465.15</v>
      </c>
      <c r="F18" s="29">
        <v>223610087.82</v>
      </c>
      <c r="G18" s="29">
        <v>238987431.6</v>
      </c>
      <c r="H18" s="30">
        <f>E18+F18-G18</f>
        <v>7737121.370000005</v>
      </c>
      <c r="I18" s="30">
        <f>H18-E18</f>
        <v>-15377343.779999994</v>
      </c>
      <c r="J18" s="28"/>
      <c r="K18" s="5"/>
      <c r="L18" s="5"/>
      <c r="M18" s="1"/>
      <c r="N18" s="1"/>
      <c r="O18" s="1"/>
    </row>
    <row r="19" spans="2:15" ht="15">
      <c r="B19" s="26"/>
      <c r="C19" s="59" t="s">
        <v>14</v>
      </c>
      <c r="D19" s="59"/>
      <c r="E19" s="29">
        <v>5876541.84</v>
      </c>
      <c r="F19" s="29">
        <v>170408204.31</v>
      </c>
      <c r="G19" s="29">
        <v>171121888.33</v>
      </c>
      <c r="H19" s="30">
        <f aca="true" t="shared" si="0" ref="H19:H24">E19+F19-G19</f>
        <v>5162857.819999993</v>
      </c>
      <c r="I19" s="30">
        <f aca="true" t="shared" si="1" ref="I19:I24">H19-E19</f>
        <v>-713684.020000007</v>
      </c>
      <c r="J19" s="28"/>
      <c r="K19" s="5"/>
      <c r="L19" s="5"/>
      <c r="M19" s="1"/>
      <c r="N19" s="1"/>
      <c r="O19" s="1"/>
    </row>
    <row r="20" spans="2:15" ht="15">
      <c r="B20" s="26"/>
      <c r="C20" s="59" t="s">
        <v>15</v>
      </c>
      <c r="D20" s="59"/>
      <c r="E20" s="29">
        <v>9067677.07</v>
      </c>
      <c r="F20" s="29">
        <v>18074616.05</v>
      </c>
      <c r="G20" s="29">
        <v>23962783.32</v>
      </c>
      <c r="H20" s="30">
        <f t="shared" si="0"/>
        <v>3179509.8000000007</v>
      </c>
      <c r="I20" s="30">
        <f t="shared" si="1"/>
        <v>-5888167.27</v>
      </c>
      <c r="J20" s="28"/>
      <c r="K20" s="5"/>
      <c r="L20" s="5"/>
      <c r="M20" s="1"/>
      <c r="N20" s="1"/>
      <c r="O20" s="1"/>
    </row>
    <row r="21" spans="2:15" ht="15">
      <c r="B21" s="26"/>
      <c r="C21" s="59" t="s">
        <v>16</v>
      </c>
      <c r="D21" s="59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59" t="s">
        <v>18</v>
      </c>
      <c r="D22" s="59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59" t="s">
        <v>19</v>
      </c>
      <c r="D23" s="59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59" t="s">
        <v>20</v>
      </c>
      <c r="D24" s="59"/>
      <c r="E24" s="29">
        <v>100000</v>
      </c>
      <c r="F24" s="29">
        <v>0</v>
      </c>
      <c r="G24" s="29">
        <v>50000</v>
      </c>
      <c r="H24" s="30">
        <f t="shared" si="0"/>
        <v>50000</v>
      </c>
      <c r="I24" s="30">
        <f t="shared" si="1"/>
        <v>-50000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8" t="s">
        <v>21</v>
      </c>
      <c r="D26" s="58"/>
      <c r="E26" s="24">
        <f>SUM(E28:E36)</f>
        <v>68042793.74</v>
      </c>
      <c r="F26" s="24">
        <f>SUM(F28:F36)</f>
        <v>77189299.23</v>
      </c>
      <c r="G26" s="24">
        <f>SUM(G28:G36)</f>
        <v>46555570.29</v>
      </c>
      <c r="H26" s="24">
        <f>SUM(H28:H36)</f>
        <v>98676522.67999998</v>
      </c>
      <c r="I26" s="24">
        <f>SUM(I28:I36)</f>
        <v>30633728.93999998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59" t="s">
        <v>22</v>
      </c>
      <c r="D28" s="59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59" t="s">
        <v>23</v>
      </c>
      <c r="D29" s="59"/>
      <c r="E29" s="29">
        <v>0</v>
      </c>
      <c r="F29" s="29">
        <v>3561.43</v>
      </c>
      <c r="G29" s="29">
        <v>3561.43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59" t="s">
        <v>24</v>
      </c>
      <c r="D30" s="59"/>
      <c r="E30" s="29">
        <v>67364825.32</v>
      </c>
      <c r="F30" s="29">
        <v>74207624.96</v>
      </c>
      <c r="G30" s="29">
        <v>45580900.47</v>
      </c>
      <c r="H30" s="30">
        <f t="shared" si="2"/>
        <v>95991549.80999997</v>
      </c>
      <c r="I30" s="30">
        <f t="shared" si="3"/>
        <v>28626724.48999998</v>
      </c>
      <c r="J30" s="28"/>
    </row>
    <row r="31" spans="2:10" ht="15">
      <c r="B31" s="26"/>
      <c r="C31" s="59" t="s">
        <v>25</v>
      </c>
      <c r="D31" s="59"/>
      <c r="E31" s="29">
        <v>668030.59</v>
      </c>
      <c r="F31" s="29">
        <v>2341392.45</v>
      </c>
      <c r="G31" s="29">
        <v>228500</v>
      </c>
      <c r="H31" s="30">
        <f t="shared" si="2"/>
        <v>2780923.04</v>
      </c>
      <c r="I31" s="30">
        <f t="shared" si="3"/>
        <v>2112892.45</v>
      </c>
      <c r="J31" s="28"/>
    </row>
    <row r="32" spans="2:10" ht="15">
      <c r="B32" s="26"/>
      <c r="C32" s="59" t="s">
        <v>26</v>
      </c>
      <c r="D32" s="59"/>
      <c r="E32" s="29">
        <v>16994.8</v>
      </c>
      <c r="F32" s="29">
        <v>0</v>
      </c>
      <c r="G32" s="29">
        <v>0</v>
      </c>
      <c r="H32" s="30">
        <f t="shared" si="2"/>
        <v>16994.8</v>
      </c>
      <c r="I32" s="30">
        <f t="shared" si="3"/>
        <v>0</v>
      </c>
      <c r="J32" s="28"/>
    </row>
    <row r="33" spans="2:10" ht="15">
      <c r="B33" s="26"/>
      <c r="C33" s="59" t="s">
        <v>27</v>
      </c>
      <c r="D33" s="59"/>
      <c r="E33" s="29">
        <v>-7056.97</v>
      </c>
      <c r="F33" s="29">
        <v>93220.39</v>
      </c>
      <c r="G33" s="29">
        <v>199108.39</v>
      </c>
      <c r="H33" s="30">
        <f t="shared" si="2"/>
        <v>-112944.97000000002</v>
      </c>
      <c r="I33" s="30">
        <f t="shared" si="3"/>
        <v>-105888.00000000001</v>
      </c>
      <c r="J33" s="28"/>
    </row>
    <row r="34" spans="2:10" ht="15">
      <c r="B34" s="26"/>
      <c r="C34" s="59" t="s">
        <v>28</v>
      </c>
      <c r="D34" s="59"/>
      <c r="E34" s="29">
        <v>0</v>
      </c>
      <c r="F34" s="29">
        <v>543500</v>
      </c>
      <c r="G34" s="29">
        <v>543500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59" t="s">
        <v>29</v>
      </c>
      <c r="D35" s="59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9" t="s">
        <v>30</v>
      </c>
      <c r="D36" s="59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7" t="s">
        <v>31</v>
      </c>
      <c r="D38" s="57"/>
      <c r="E38" s="24">
        <f>E16+E26</f>
        <v>106201477.8</v>
      </c>
      <c r="F38" s="24">
        <f>F16+F26</f>
        <v>489282207.41</v>
      </c>
      <c r="G38" s="24">
        <f>G16+G26</f>
        <v>480677673.54</v>
      </c>
      <c r="H38" s="24">
        <f>H16+H26</f>
        <v>114806011.66999997</v>
      </c>
      <c r="I38" s="24">
        <f>I16+I26</f>
        <v>8604533.869999979</v>
      </c>
      <c r="J38" s="21"/>
    </row>
    <row r="39" spans="2:10" ht="15">
      <c r="B39" s="60"/>
      <c r="C39" s="61"/>
      <c r="D39" s="61"/>
      <c r="E39" s="61"/>
      <c r="F39" s="61"/>
      <c r="G39" s="61"/>
      <c r="H39" s="61"/>
      <c r="I39" s="61"/>
      <c r="J39" s="62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3" t="s">
        <v>32</v>
      </c>
      <c r="D41" s="63"/>
      <c r="E41" s="63"/>
      <c r="F41" s="63"/>
      <c r="G41" s="63"/>
      <c r="H41" s="63"/>
      <c r="I41" s="63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4"/>
      <c r="D43" s="64"/>
      <c r="E43" s="38"/>
      <c r="F43" s="65"/>
      <c r="G43" s="65"/>
      <c r="H43" s="65"/>
      <c r="I43" s="65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6"/>
      <c r="D44" s="66"/>
      <c r="E44" s="40"/>
      <c r="F44" s="66"/>
      <c r="G44" s="66"/>
      <c r="H44" s="66"/>
      <c r="I44" s="66"/>
      <c r="J44" s="41"/>
      <c r="K44" s="1"/>
      <c r="Q44" s="1"/>
      <c r="R44" s="1"/>
    </row>
    <row r="45" spans="2:18" ht="15" customHeight="1">
      <c r="B45" s="1"/>
      <c r="C45" s="44"/>
      <c r="D45" s="44"/>
      <c r="E45" s="42"/>
      <c r="F45" s="44"/>
      <c r="G45" s="44"/>
      <c r="H45" s="44"/>
      <c r="I45" s="44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/>
  <mergeCells count="37"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2018-11-06T22:24:51Z</dcterms:modified>
  <cp:category/>
  <cp:version/>
  <cp:contentType/>
  <cp:contentStatus/>
</cp:coreProperties>
</file>